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P:\БРМ\DURESG\Sustainability report 2023\7. Итоговые материалы\Для публикации на сайте\"/>
    </mc:Choice>
  </mc:AlternateContent>
  <xr:revisionPtr revIDLastSave="0" documentId="13_ncr:1_{A1971198-338C-4D2C-8BDB-765CFE426E54}" xr6:coauthVersionLast="47" xr6:coauthVersionMax="47" xr10:uidLastSave="{00000000-0000-0000-0000-000000000000}"/>
  <bookViews>
    <workbookView xWindow="-120" yWindow="-120" windowWidth="29040" windowHeight="15840" xr2:uid="{00000000-000D-0000-FFFF-FFFF00000000}"/>
  </bookViews>
  <sheets>
    <sheet name="Титульный лист" sheetId="2" r:id="rId1"/>
    <sheet name="Глоссарий" sheetId="3" r:id="rId2"/>
    <sheet name="Аббревиатура" sheetId="4" r:id="rId3"/>
    <sheet name="Содержание" sheetId="5" r:id="rId4"/>
    <sheet name="Корпоративное управление" sheetId="6" r:id="rId5"/>
    <sheet name="Противодействие коррупции " sheetId="7" r:id="rId6"/>
    <sheet name="Клиенты и поставщики" sheetId="8" r:id="rId7"/>
    <sheet name="Персонал" sheetId="9" r:id="rId8"/>
    <sheet name="ОТиПБ" sheetId="10" r:id="rId9"/>
    <sheet name="Ответственность перед обществом" sheetId="11" r:id="rId10"/>
    <sheet name="Энергопотребление" sheetId="12" r:id="rId11"/>
    <sheet name="Охрана окружающей среды" sheetId="13" r:id="rId12"/>
    <sheet name="Климатическое воздействие" sheetId="14" r:id="rId13"/>
    <sheet name="GRI" sheetId="15" r:id="rId14"/>
    <sheet name="SASB" sheetId="16" r:id="rId15"/>
    <sheet name="Контактная информация" sheetId="17" r:id="rId16"/>
  </sheets>
  <definedNames>
    <definedName name="_xlnm._FilterDatabase" localSheetId="7" hidden="1">Персонал!$C$392:$F$399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5" i="8" l="1"/>
  <c r="L114" i="9"/>
  <c r="K114" i="9"/>
  <c r="J114" i="9"/>
  <c r="I114" i="9"/>
  <c r="H114" i="9"/>
  <c r="G114" i="9"/>
  <c r="F114" i="9"/>
  <c r="L113" i="9"/>
  <c r="K113" i="9"/>
  <c r="J113" i="9"/>
  <c r="I113" i="9"/>
  <c r="H113" i="9"/>
  <c r="G113" i="9"/>
  <c r="F113" i="9"/>
  <c r="F110" i="9"/>
  <c r="E94" i="9"/>
  <c r="E113" i="9" s="1"/>
  <c r="L93" i="9"/>
  <c r="K93" i="9"/>
  <c r="L92" i="9"/>
  <c r="K92" i="9"/>
  <c r="J91" i="9"/>
  <c r="J111" i="9" s="1"/>
  <c r="I91" i="9"/>
  <c r="I110" i="9" s="1"/>
  <c r="H91" i="9"/>
  <c r="G91" i="9"/>
  <c r="G111" i="9" s="1"/>
  <c r="F91" i="9"/>
  <c r="F111" i="9" s="1"/>
  <c r="E91" i="9"/>
  <c r="E110" i="9" s="1"/>
  <c r="L90" i="9"/>
  <c r="K90" i="9"/>
  <c r="L89" i="9"/>
  <c r="K89" i="9"/>
  <c r="K88" i="9"/>
  <c r="J88" i="9"/>
  <c r="I88" i="9"/>
  <c r="H88" i="9"/>
  <c r="G88" i="9"/>
  <c r="F88" i="9"/>
  <c r="L88" i="9" s="1"/>
  <c r="E88" i="9"/>
  <c r="L87" i="9"/>
  <c r="K87" i="9"/>
  <c r="L86" i="9"/>
  <c r="K86" i="9"/>
  <c r="K85" i="9"/>
  <c r="J85" i="9"/>
  <c r="I85" i="9"/>
  <c r="H85" i="9"/>
  <c r="G85" i="9"/>
  <c r="F85" i="9"/>
  <c r="E85" i="9"/>
  <c r="E76" i="6"/>
  <c r="E58" i="6"/>
  <c r="E52" i="6"/>
  <c r="G110" i="9" l="1"/>
  <c r="J110" i="9"/>
  <c r="L91" i="9"/>
  <c r="L110" i="9" s="1"/>
  <c r="E111" i="9"/>
  <c r="L85" i="9"/>
  <c r="K91" i="9"/>
  <c r="K111" i="9" s="1"/>
  <c r="K110" i="9"/>
  <c r="H111" i="9"/>
  <c r="I111" i="9"/>
  <c r="E114" i="9"/>
  <c r="H110" i="9"/>
  <c r="L111" i="9" l="1"/>
</calcChain>
</file>

<file path=xl/sharedStrings.xml><?xml version="1.0" encoding="utf-8"?>
<sst xmlns="http://schemas.openxmlformats.org/spreadsheetml/2006/main" count="2343" uniqueCount="1247">
  <si>
    <t xml:space="preserve"> </t>
  </si>
  <si>
    <t>Определение</t>
  </si>
  <si>
    <t>AntiFraud</t>
  </si>
  <si>
    <t>Общий термин для систем, процедур и мер, направленных на предотвращение, обнаружение и реагирование на мошенничества</t>
  </si>
  <si>
    <t>ESG-скоринг</t>
  </si>
  <si>
    <t>Оценка компаний на основе экологических, социальных и управленческих факторов, которые могут влиять на их финансовую устойчивость и инвестиционную привлекательность</t>
  </si>
  <si>
    <t>Exclusion list</t>
  </si>
  <si>
    <t>Список исключений, в который входят компании или отрасли, которые исключены из инвестиционных портфелей или кредитных программ из-за несоответствия определенным критериям, таким как экологические или социальные стандарты</t>
  </si>
  <si>
    <t>GEFF (Green Economy Financing Facility)</t>
  </si>
  <si>
    <t>Программа финансирования «зеленой» экономики от Европейского банка реконструкции и развития (ЕБРР)</t>
  </si>
  <si>
    <t>ISAE 3000</t>
  </si>
  <si>
    <t>Стандарт подтверждения нефинансовой информации. ISAE 3000 выпущен Международным советом по стандартам аудита и подтверждения достоверности информации (IAASB). Стандарт состоит из руководящих принципов этического поведения, менеджмента качества и выполнения задания ISAE 3000</t>
  </si>
  <si>
    <t>ISO 14001</t>
  </si>
  <si>
    <t>Международный стандарт, содержащий требования к системе экологического управления</t>
  </si>
  <si>
    <t>ModelOps</t>
  </si>
  <si>
    <t>Практика управления жизненным циклом моделей машинного обучения, аналогичная DevOps для разработки программного обеспечения</t>
  </si>
  <si>
    <t>Moody`s</t>
  </si>
  <si>
    <t>Международное рейтинговое агентство, которое предоставляет кредитные рейтинги, исследования и анализ рисков для финансовых инструментов и обязательств</t>
  </si>
  <si>
    <t>ODEPT</t>
  </si>
  <si>
    <t>Торговая платформа</t>
  </si>
  <si>
    <t>Open API</t>
  </si>
  <si>
    <t>Открытый программный интерфейс приложения, который позволяет разработчикам создавать приложения, которые могут взаимодействовать с другими сервисами или платформами</t>
  </si>
  <si>
    <t>Price-list</t>
  </si>
  <si>
    <t>Прайс-лист, список товаров или услуг с указанием цен</t>
  </si>
  <si>
    <t>Push-уведомления</t>
  </si>
  <si>
    <t>Сообщения, которые приложение может отправлять пользователям на их устройства, даже когда приложение не активно</t>
  </si>
  <si>
    <t>S&amp;P Global Rating</t>
  </si>
  <si>
    <t>Международное рейтинговое агентство, которое предоставляет кредитные рейтинги, исследования и анализ рисков</t>
  </si>
  <si>
    <t>Super App</t>
  </si>
  <si>
    <t>Мобильное приложение, которое включает в себя множество функций и сервисов, позволяя пользователям выполнять различные задачи в одном приложении</t>
  </si>
  <si>
    <t>Андеррайтинг</t>
  </si>
  <si>
    <t>Процесс оценки риска и определения условий страхования или кредитования</t>
  </si>
  <si>
    <t>Антифишинг</t>
  </si>
  <si>
    <t>Меры и технологии, направленные на предотвращение мошеннических попыток получить конфиденциальную информацию</t>
  </si>
  <si>
    <t>Аутентификация</t>
  </si>
  <si>
    <t>Процесс подтверждения личности пользователя или устройства в системе</t>
  </si>
  <si>
    <t>Балансовое имущество</t>
  </si>
  <si>
    <t>Активы компании, которые отражены в балансе и могут включать как материальные, так и нематериальные активы</t>
  </si>
  <si>
    <t>Биометрия</t>
  </si>
  <si>
    <t>Использование уникальных физиологических или поведенческих характеристик человека для идентификации или верификации личности</t>
  </si>
  <si>
    <t>Большая четверка</t>
  </si>
  <si>
    <t>Собирательное название четырех крупнейших аудиторских компаний в мире: Ernst &amp; Young (EY), PricewaterhouseCoopers (PwC), KPMG и Deloitte</t>
  </si>
  <si>
    <t>Геймификация</t>
  </si>
  <si>
    <t>Применение элементов игрового дизайна и механик в неигровых контекстах для повышения вовлеченности и мотивации</t>
  </si>
  <si>
    <t>Глобальный договор ООН (UN Global Compact)</t>
  </si>
  <si>
    <t>Инициатива ООН, цель которой – стимулировать компании к осуществлению социально ответственного подхода в бизнесе и обеспечению прозрачности в отчетности о такой деятельности. Глобальный договор ООН устанавливает десять основополагающих принципов, касающихся прав человека, трудовых стандартов, защиты окружающей среды и противодействия коррупции</t>
  </si>
  <si>
    <t>Грейд</t>
  </si>
  <si>
    <t>Группировка должностей по определенным основаниям с целью построения системы мотивации</t>
  </si>
  <si>
    <t>Заинтересованные стороны</t>
  </si>
  <si>
    <t>Физические и юридические лица, имеющие отношение к деятельности компании, способные воздействовать на ее результаты или испытывающие влияние со стороны компании на свою деятельность</t>
  </si>
  <si>
    <t>Инклюзивность</t>
  </si>
  <si>
    <t>Политика или практика включения людей, которые могут быть исключены или ограничены из-за различных социальных, экономических или культурных факторов</t>
  </si>
  <si>
    <t>Интерфейс</t>
  </si>
  <si>
    <t>Точка взаимодействия между пользователем и компьютерной системой, устройством или программой</t>
  </si>
  <si>
    <t>Климатическое стресс-тестирование</t>
  </si>
  <si>
    <t>Анализ устойчивости финансовых институтов к рискам, связанным с изменением климата</t>
  </si>
  <si>
    <t>Комплаенс</t>
  </si>
  <si>
    <t>Соответствие законодательным и нормативным требованиям, а также внутренним правилам и стандартам компании</t>
  </si>
  <si>
    <t>Коэффициент рентабельности (ROE)</t>
  </si>
  <si>
    <t>Финансовый показатель, измеряющий способность компании генерировать прибыль от инвестиций акционеров</t>
  </si>
  <si>
    <t>Кэшбэк</t>
  </si>
  <si>
    <t>Возврат части суммы покупки на счет покупателя при использовании определенных платежных инструментов</t>
  </si>
  <si>
    <t>Ликвидность</t>
  </si>
  <si>
    <t>Способность актива быть быстро проданным по рыночной цене без значительных потерь</t>
  </si>
  <si>
    <t xml:space="preserve">Матрица существенности </t>
  </si>
  <si>
    <t>Инструмент управления, который помогает организациям определить и приоритизировать важность различных экономических, экологических и социальных вопросов для бизнеса и заинтересованных сторон</t>
  </si>
  <si>
    <t>Онбординг</t>
  </si>
  <si>
    <t>Процесс адаптации и интеграции новых сотрудников в компанию</t>
  </si>
  <si>
    <t>Опасные отходы</t>
  </si>
  <si>
    <t>Остатки твердых, жидких или газообразных веществ природного или антропогенного происхождения, состав которых может быть вариативным</t>
  </si>
  <si>
    <t>Охваты парниковых газов</t>
  </si>
  <si>
    <t xml:space="preserve"> - Охват 1 (Scope 1): прямые выбросы от деятельности компании
 - Охват 2 (Scope 2): выбросы от потребления приобретенной энергии
 - Охват 3 (Scope 3): выбросы по всей цепочке стоимости продукта и перевозки сотрудников</t>
  </si>
  <si>
    <t>Парниковые газы</t>
  </si>
  <si>
    <t>Газы в атмосфере, которые улавливают тепло и способствуют глобальному потеплению, включая углекислый газ (CO2), метан (CH4) и закись азота (N2O)</t>
  </si>
  <si>
    <t>Парсинг</t>
  </si>
  <si>
    <t>Автоматизированный сбор и систематизация данных</t>
  </si>
  <si>
    <t>Привилегированные акции</t>
  </si>
  <si>
    <t>Тип акций, который обычно предоставляет своим владельцам определенные преимущества, такие как фиксированные дивиденды или приоритет при ликвидации компании</t>
  </si>
  <si>
    <t>Проблемные займы</t>
  </si>
  <si>
    <t>Займы, по которым заемщик испытывает трудности с выплатой процентов или основной суммы долга</t>
  </si>
  <si>
    <t>Реструктуризация займов</t>
  </si>
  <si>
    <t>Процесс изменения условий кредитования для облегчения финансового положения заемщика и уменьшения риска невозврата долга</t>
  </si>
  <si>
    <t>Рефакторинг</t>
  </si>
  <si>
    <t>Процесс изменения внутренней структуры программного обеспечения без изменения его внешнего поведения для улучшения читаемости и упрощения поддержки</t>
  </si>
  <si>
    <t>Система грейдирования</t>
  </si>
  <si>
    <t>Система начисления должностных окладов на основе балльно-факторного метода и матрично-математических моделей</t>
  </si>
  <si>
    <t>Скоринговая карта</t>
  </si>
  <si>
    <t>Инструмент, используемый для оценки кредитоспособности заемщиков на основе набора критериев и статистических данных</t>
  </si>
  <si>
    <t>Текучесть кадров</t>
  </si>
  <si>
    <t>Процесс ухода работников из организации по их желанию или по инициативе работодателя в течение определенного периода</t>
  </si>
  <si>
    <t>Тендер</t>
  </si>
  <si>
    <t>Формальный процесс предложения и выбора поставщиков товаров или услуг на основе представленных заявок</t>
  </si>
  <si>
    <t>Фрод</t>
  </si>
  <si>
    <t>Мошенничество, обман или незаконные действия в области информационных технологий, совершаемые с целью получения незаконной выгоды</t>
  </si>
  <si>
    <t>Аббревиатура</t>
  </si>
  <si>
    <t>AlmaU</t>
  </si>
  <si>
    <t>Almaty Management University</t>
  </si>
  <si>
    <t>ATM</t>
  </si>
  <si>
    <t>Automated Teller Machine (Банкомат)</t>
  </si>
  <si>
    <t>BCC</t>
  </si>
  <si>
    <t>Bank CenterCredit</t>
  </si>
  <si>
    <t>CBA</t>
  </si>
  <si>
    <t>Cost-Benefit Analysis (Анализ затрат и выгод)</t>
  </si>
  <si>
    <t>CO₂e</t>
  </si>
  <si>
    <t>Carbon Dioxide Equivalent (Эквивалент углекислого газа)</t>
  </si>
  <si>
    <t>CSA</t>
  </si>
  <si>
    <t>Customer Satisfaction Analysis (Анализ удовлетворенности клиентов)</t>
  </si>
  <si>
    <t>CSI</t>
  </si>
  <si>
    <t>Customer Satisfaction Index (Индекс удовлетворенности)</t>
  </si>
  <si>
    <t>DAU</t>
  </si>
  <si>
    <t>Daily Active Users (Ежедневно активные пользователи)</t>
  </si>
  <si>
    <t>ECB</t>
  </si>
  <si>
    <t>Eco Center Bank</t>
  </si>
  <si>
    <t>ESG</t>
  </si>
  <si>
    <t>Environmental, Social, and Governance (Экологические, социальные и управленческие показатели)</t>
  </si>
  <si>
    <t>GARP</t>
  </si>
  <si>
    <t>Global Association of Risk Professionals (Глобальная ассоциация профессионалов в области рисков)</t>
  </si>
  <si>
    <t>GEFF</t>
  </si>
  <si>
    <t>Green Economy Financing Facility (Финансирование зеленой экономики)</t>
  </si>
  <si>
    <t>GHG</t>
  </si>
  <si>
    <t>Greenhouse Gases (Парниковые газы)</t>
  </si>
  <si>
    <t>GRI</t>
  </si>
  <si>
    <t>Global Reporting Initiative (Глобальная инициатива об отчетности)</t>
  </si>
  <si>
    <t>HR</t>
  </si>
  <si>
    <t>Human Resources (Человеческие ресурсы)</t>
  </si>
  <si>
    <t xml:space="preserve">HSM </t>
  </si>
  <si>
    <t>Hardware Security Module (Аппаратный модуль безопасности)</t>
  </si>
  <si>
    <t>IFC</t>
  </si>
  <si>
    <t>International Finance Corporation (Международная финансовая корпорация)</t>
  </si>
  <si>
    <t>IPO</t>
  </si>
  <si>
    <t>Initial Public Offering (Первичное публичное размещение акций)</t>
  </si>
  <si>
    <t>ISAE</t>
  </si>
  <si>
    <t>International Standard on Assurance Engagements (Международный стандарт по оказанию заверительных услуг)</t>
  </si>
  <si>
    <t>IT</t>
  </si>
  <si>
    <t>Information Technology (Информационные технологии)</t>
  </si>
  <si>
    <t>KASE</t>
  </si>
  <si>
    <t>Kazakhstan Stock Exchange (Казахстанская фондовая биржа)</t>
  </si>
  <si>
    <t xml:space="preserve">KPI </t>
  </si>
  <si>
    <t>Key Performance Indicator (Ключевой показатель эффективности)</t>
  </si>
  <si>
    <t>NGFS</t>
  </si>
  <si>
    <t>Network for Greening the Financial System (Сообщество центральных банков и надзорных органов по повышению экологичности финансовой системы)</t>
  </si>
  <si>
    <t>NPS</t>
  </si>
  <si>
    <t>Net Promoter Score (Индекс потребительской лояльности)</t>
  </si>
  <si>
    <t>PCAF</t>
  </si>
  <si>
    <r>
      <t xml:space="preserve">Partnership for Carbon Accounting Financials </t>
    </r>
    <r>
      <rPr>
        <sz val="12"/>
        <color theme="1"/>
        <rFont val="Calibri"/>
        <family val="2"/>
        <charset val="204"/>
        <scheme val="minor"/>
      </rPr>
      <t>(Партнерству по финансовому учету углерода</t>
    </r>
    <r>
      <rPr>
        <sz val="12"/>
        <color rgb="FF2E2E38"/>
        <rFont val="Calibri"/>
        <family val="2"/>
        <charset val="204"/>
        <scheme val="minor"/>
      </rPr>
      <t>)</t>
    </r>
  </si>
  <si>
    <t>ROAA</t>
  </si>
  <si>
    <t>Return on Average Assets (Рентабельность средних активов)</t>
  </si>
  <si>
    <t>ROAE</t>
  </si>
  <si>
    <t>Return on average equity (Рентабельность собственного капитала)</t>
  </si>
  <si>
    <t>ROE</t>
  </si>
  <si>
    <t>Return on Equity (Коэффициент рентабельности)</t>
  </si>
  <si>
    <t>S&amp;P Global Ratings</t>
  </si>
  <si>
    <t>Standard &amp; Poor’s (Агентство кредитного рейтинга)</t>
  </si>
  <si>
    <t>SASB</t>
  </si>
  <si>
    <t>Sustainability Accounting Standards Board (Совет по стандартам учета в области устойчивого развития)</t>
  </si>
  <si>
    <t>SCR</t>
  </si>
  <si>
    <t>Sustainability and Climate Risk certificate (Сертификат устойчивости и климатического риска)</t>
  </si>
  <si>
    <t>SDG</t>
  </si>
  <si>
    <t>Sustainable Development Goals (Цели устойчивого развития)</t>
  </si>
  <si>
    <t>SLA</t>
  </si>
  <si>
    <t>Service Level Agreement (Договор об уровне обслуживания)</t>
  </si>
  <si>
    <t>SREP</t>
  </si>
  <si>
    <t>Supervisory Review and Evaluation Process (Процесс надзорного обзора и оценки)</t>
  </si>
  <si>
    <t>SSE</t>
  </si>
  <si>
    <t>Sustainable Stock Exchanges (Устойчивые фондовые биржи)</t>
  </si>
  <si>
    <t>SUCTF</t>
  </si>
  <si>
    <t>Satbayev University Capture the Flag (Cоревнования по кибербезопасности среди студентов)</t>
  </si>
  <si>
    <t>TCFD</t>
  </si>
  <si>
    <t>Task Force on Climate-related Financial Disclosures (Рабочая группа по финансовой отчетности, связанной с климатом)</t>
  </si>
  <si>
    <t>UN</t>
  </si>
  <si>
    <t>United Nations (Организация Объединенных Наций)</t>
  </si>
  <si>
    <t>UNEP FI</t>
  </si>
  <si>
    <t>United Nations Environment Programme Finance Initiative (Финансовая инициатива Программы ООН по окружающей среде)</t>
  </si>
  <si>
    <t>VoC</t>
  </si>
  <si>
    <t>Voice of the Customer (Голос потребителя)</t>
  </si>
  <si>
    <t>АО</t>
  </si>
  <si>
    <t>Акционерное общество</t>
  </si>
  <si>
    <t>АРРФР</t>
  </si>
  <si>
    <t>Агентство Республики Казахстан по регулированию и развитию финансового рынка</t>
  </si>
  <si>
    <t>БВУ</t>
  </si>
  <si>
    <t>Банк второго уровня</t>
  </si>
  <si>
    <t>БиОТ</t>
  </si>
  <si>
    <t>Безопасность и охрана труда</t>
  </si>
  <si>
    <t>БУК</t>
  </si>
  <si>
    <t>Блок управления кредитами</t>
  </si>
  <si>
    <t>БЦК</t>
  </si>
  <si>
    <t>Банк ЦентрКредит</t>
  </si>
  <si>
    <t>ВИЭ</t>
  </si>
  <si>
    <t>Возобновляемые источники энергии</t>
  </si>
  <si>
    <t>ВНД</t>
  </si>
  <si>
    <t>Внутренний нормативный документ</t>
  </si>
  <si>
    <t>ГЗ и ГО</t>
  </si>
  <si>
    <t>Гражданская защита и гражданская оборона</t>
  </si>
  <si>
    <t>Гкал</t>
  </si>
  <si>
    <t>Гигакалории</t>
  </si>
  <si>
    <t>ГО</t>
  </si>
  <si>
    <t>Годовой отчет</t>
  </si>
  <si>
    <t>ДБ</t>
  </si>
  <si>
    <t>Дочерний банк</t>
  </si>
  <si>
    <t>ДВС</t>
  </si>
  <si>
    <t>Двигатель внутреннего сгорания</t>
  </si>
  <si>
    <t>ДМС</t>
  </si>
  <si>
    <t>Добровольное медицинское страхование</t>
  </si>
  <si>
    <t>ЕАЭС</t>
  </si>
  <si>
    <t>Евразийский экономический союз</t>
  </si>
  <si>
    <t>ЕБРР</t>
  </si>
  <si>
    <t>Европейский банк реконструкции и развития</t>
  </si>
  <si>
    <t>ЗАО</t>
  </si>
  <si>
    <t>Закрытое акционерное общество</t>
  </si>
  <si>
    <t>ЗС</t>
  </si>
  <si>
    <t>ИБ</t>
  </si>
  <si>
    <t>Инвестиционный банк</t>
  </si>
  <si>
    <t>ИП</t>
  </si>
  <si>
    <t>Индивидуальный предприниматель</t>
  </si>
  <si>
    <t>ИПР</t>
  </si>
  <si>
    <t>Индивидуальный план развития</t>
  </si>
  <si>
    <t>КазНТУ</t>
  </si>
  <si>
    <t>Казахский национальный исследовательский технический университет имени К. И. Сатпаева</t>
  </si>
  <si>
    <t>КазНУ</t>
  </si>
  <si>
    <t>Казахский национальный университет им. аль-Фараби</t>
  </si>
  <si>
    <t>КБТУ</t>
  </si>
  <si>
    <t>Казахстанско-Британский технический университет</t>
  </si>
  <si>
    <t>кВт</t>
  </si>
  <si>
    <t>Киловатт (единица измерения мощности)</t>
  </si>
  <si>
    <t>КГП</t>
  </si>
  <si>
    <t>Коммунальное государственное предприятие</t>
  </si>
  <si>
    <t>КПН</t>
  </si>
  <si>
    <t>Корпоративный подоходный налог</t>
  </si>
  <si>
    <t>МВт</t>
  </si>
  <si>
    <t>Мегаватт</t>
  </si>
  <si>
    <t>МРП</t>
  </si>
  <si>
    <t>Месячные расчетные показатели</t>
  </si>
  <si>
    <t>МСБ</t>
  </si>
  <si>
    <t>Малый и средний бизнес</t>
  </si>
  <si>
    <t>МФЦА</t>
  </si>
  <si>
    <t>Международный финансовый центр «Астана»</t>
  </si>
  <si>
    <t>НКО</t>
  </si>
  <si>
    <t>Некоммерческая организация</t>
  </si>
  <si>
    <t>НПА</t>
  </si>
  <si>
    <t>Нормативно-правовой акт</t>
  </si>
  <si>
    <t>ОАО</t>
  </si>
  <si>
    <t>Открытое акционерное общество</t>
  </si>
  <si>
    <t>ООН</t>
  </si>
  <si>
    <t>Организация Объединенных Наций</t>
  </si>
  <si>
    <t>ОТ и ПБ</t>
  </si>
  <si>
    <t>Охрана труда и промышленная безопасность</t>
  </si>
  <si>
    <t>ОЭСР</t>
  </si>
  <si>
    <t>Организация экономического сотрудничества и развития</t>
  </si>
  <si>
    <t>ПАО</t>
  </si>
  <si>
    <t>Публичное акционерное общество</t>
  </si>
  <si>
    <t>ПБ</t>
  </si>
  <si>
    <t>Промышленная безопасность</t>
  </si>
  <si>
    <t>ПГ</t>
  </si>
  <si>
    <t>ПРООН</t>
  </si>
  <si>
    <t>Программа развития Организации Объединенных Наций</t>
  </si>
  <si>
    <t>ПТМ</t>
  </si>
  <si>
    <t>Пожарно-технический минимум</t>
  </si>
  <si>
    <t>ПХВ</t>
  </si>
  <si>
    <t>Право хозяйственного ведения</t>
  </si>
  <si>
    <t>РА</t>
  </si>
  <si>
    <t>Рейтинговое агентство</t>
  </si>
  <si>
    <t>РК</t>
  </si>
  <si>
    <t>Республика Казахстан</t>
  </si>
  <si>
    <t>РФ</t>
  </si>
  <si>
    <t>Российская Федерация</t>
  </si>
  <si>
    <t>СД</t>
  </si>
  <si>
    <t>Совет Директоров</t>
  </si>
  <si>
    <t>СК</t>
  </si>
  <si>
    <t>Собственный капитал</t>
  </si>
  <si>
    <t>СМИ</t>
  </si>
  <si>
    <t>Средства массовой информации</t>
  </si>
  <si>
    <t>СЭД</t>
  </si>
  <si>
    <t>Система электронного документооборота</t>
  </si>
  <si>
    <t>ТОО</t>
  </si>
  <si>
    <t>Товарищество с ограниченной ответственностью</t>
  </si>
  <si>
    <t>УЧС</t>
  </si>
  <si>
    <t xml:space="preserve">Управление чрезвычайными ситуациями </t>
  </si>
  <si>
    <t>УЭСР</t>
  </si>
  <si>
    <t>Руководство по управлению экологическими и социальными рисками</t>
  </si>
  <si>
    <t>ФБА ЕАС</t>
  </si>
  <si>
    <t>Финансовая биржа Евразийского экономического сообщества</t>
  </si>
  <si>
    <t>ФЛ</t>
  </si>
  <si>
    <t>Физическое лицо</t>
  </si>
  <si>
    <t>ФОТ</t>
  </si>
  <si>
    <t>Фонд оплаты труда</t>
  </si>
  <si>
    <t>ФРП</t>
  </si>
  <si>
    <t>Фонд развития предпринимательства</t>
  </si>
  <si>
    <t>ЦА</t>
  </si>
  <si>
    <t>Центральная Азия</t>
  </si>
  <si>
    <t>ЦОИБ</t>
  </si>
  <si>
    <t>Центр обеспечения информационной безопасности</t>
  </si>
  <si>
    <t>ЦУП</t>
  </si>
  <si>
    <t>Центр управления персоналом</t>
  </si>
  <si>
    <t>ЦУР</t>
  </si>
  <si>
    <t>Цели в области устойчивого развития</t>
  </si>
  <si>
    <t>ЭиС</t>
  </si>
  <si>
    <t>Экологические и Социальные</t>
  </si>
  <si>
    <t>Содержание</t>
  </si>
  <si>
    <t>Корпоративные документы</t>
  </si>
  <si>
    <t>Нажать</t>
  </si>
  <si>
    <t>Корпоративные отчеты и результаты деятельности</t>
  </si>
  <si>
    <t>КОРПОРАТИВНОЕ УПРАВЛЕНИЕ</t>
  </si>
  <si>
    <t>Показатель</t>
  </si>
  <si>
    <t>Ссылка:</t>
  </si>
  <si>
    <t>Структура Акционеров</t>
  </si>
  <si>
    <r>
      <t>Состав Совета директоров</t>
    </r>
    <r>
      <rPr>
        <strike/>
        <sz val="11"/>
        <color rgb="FFC00000"/>
        <rFont val="Calibri"/>
        <family val="2"/>
        <charset val="204"/>
        <scheme val="minor"/>
      </rPr>
      <t xml:space="preserve"> </t>
    </r>
  </si>
  <si>
    <t>Состав комитетов Совета директоров</t>
  </si>
  <si>
    <t>ПРОТИВОДЕЙСТВИЕ КОРРУПЦИИ И КОМПЛАЕНС</t>
  </si>
  <si>
    <t xml:space="preserve">Противодействие коррупции </t>
  </si>
  <si>
    <t>ВЗАИМОДЕЙСТВИЕ С КЛИЕНТАМИ И ПОСТАВЩИКАМИ</t>
  </si>
  <si>
    <t>Кредитный портфель (Структура и динамика)</t>
  </si>
  <si>
    <t>Данные по обращениям и инцидентам</t>
  </si>
  <si>
    <t>Информация о поставщиках (Структура поставщиков и закупки)</t>
  </si>
  <si>
    <t>Данные по опросам удовлетворенности клиентов</t>
  </si>
  <si>
    <t>ПЕРСОНАЛ</t>
  </si>
  <si>
    <t>Структура персонала</t>
  </si>
  <si>
    <t>Данные о по текучести персонала</t>
  </si>
  <si>
    <t>Информация о новых сотрудниках и расходы на найм</t>
  </si>
  <si>
    <t>Данные о затратах на оплату труда (ФОТ, структура)</t>
  </si>
  <si>
    <t>Информация об обучении сотрудников</t>
  </si>
  <si>
    <t>Данные по опросам удовлетворенности сотрудников</t>
  </si>
  <si>
    <t>Внутренние социальные инвестиции</t>
  </si>
  <si>
    <t>Информация о коллективных договорах</t>
  </si>
  <si>
    <t>Дополнительная информация (Льготы сотрудникам, отпуска)</t>
  </si>
  <si>
    <t>ОХРАНА ТРУДА И ПРОМЫШЛЕННАЯ БЕЗОПАСНОСТЬ</t>
  </si>
  <si>
    <t>Обучение в области Охраны труда и безопасности</t>
  </si>
  <si>
    <t>Данные о травматизме и профессиональных заболеваниях</t>
  </si>
  <si>
    <t>ОТВЕТСТВЕННОСТЬ ПЕРЕД ОБЩЕСТВОМ</t>
  </si>
  <si>
    <t>Информации о созданной и распределенной добавленной стоимости</t>
  </si>
  <si>
    <t>Финансовая помощь со стороны правительства и политические взносы</t>
  </si>
  <si>
    <t>Внешние социальные инвестиции и благотворительность</t>
  </si>
  <si>
    <t>ЭНЕРГОПОТРЕБЛЕНИЕ И ЭНЕРГОЭФФЕКТИВНОСТЬ</t>
  </si>
  <si>
    <t>Общее потребление энергии</t>
  </si>
  <si>
    <t>Электроэнергия</t>
  </si>
  <si>
    <t>Тепловая энергия</t>
  </si>
  <si>
    <t>Энергоемкость</t>
  </si>
  <si>
    <t>Топливо</t>
  </si>
  <si>
    <t>Оценка эффективности от реализации проектов по энергосбережению</t>
  </si>
  <si>
    <t>ОХРАНА ОКРУЖАЮЩЕЙ СРЕДЫ</t>
  </si>
  <si>
    <t>Управление водопотреблением</t>
  </si>
  <si>
    <t>Управление отходами</t>
  </si>
  <si>
    <t>УПРАВЛЕНИЕ КЛИМАТИЧЕСКИМ ВОЗДЕЙСТВИЕМ</t>
  </si>
  <si>
    <t>Данные по выбросам Охват 1 и Охват 2</t>
  </si>
  <si>
    <t>Данные по выбросам Охват 3 (Upstream/ Downstream)</t>
  </si>
  <si>
    <t>Удельные показатели по выбросам парниковых газов</t>
  </si>
  <si>
    <t>Цели и прогресс по снижению климатического воздействия</t>
  </si>
  <si>
    <t>KPIs в области изменения климата</t>
  </si>
  <si>
    <t>ДОПОЛНИТЕЛЬНАЯ ИНФОРМАЦИЯ</t>
  </si>
  <si>
    <t>Таблица показателей GRI</t>
  </si>
  <si>
    <t>Таблица показателей SASB</t>
  </si>
  <si>
    <t>Контактная информация</t>
  </si>
  <si>
    <t>Корпоративное управление</t>
  </si>
  <si>
    <t>Структура акционеров, владеющих не менее 5,0% размещенных акций</t>
  </si>
  <si>
    <t>ед. измерения</t>
  </si>
  <si>
    <t>Байсеитов Б.Р.</t>
  </si>
  <si>
    <t>%</t>
  </si>
  <si>
    <t>Ли В.С.</t>
  </si>
  <si>
    <t>11,3</t>
  </si>
  <si>
    <t>Прочие (индивидуально владеющие менее 5%)</t>
  </si>
  <si>
    <t>39,7</t>
  </si>
  <si>
    <t>Состав Совета директоров</t>
  </si>
  <si>
    <t>Всего директоров, в том числе</t>
  </si>
  <si>
    <t>чел.</t>
  </si>
  <si>
    <t>Независимые директора</t>
  </si>
  <si>
    <t>3</t>
  </si>
  <si>
    <t>Доля независимых директоров</t>
  </si>
  <si>
    <t>50</t>
  </si>
  <si>
    <t>Неисполнительные директора</t>
  </si>
  <si>
    <t>6</t>
  </si>
  <si>
    <t>Исполнительные директора</t>
  </si>
  <si>
    <t>0</t>
  </si>
  <si>
    <t>Гендерное разнообразие</t>
  </si>
  <si>
    <t>Женщины</t>
  </si>
  <si>
    <t>Доля женщин</t>
  </si>
  <si>
    <t>Мужчины</t>
  </si>
  <si>
    <t>Возрастное разнообразие</t>
  </si>
  <si>
    <t>&lt;30 лет</t>
  </si>
  <si>
    <t>30-50 лет</t>
  </si>
  <si>
    <t>&gt;50 лет</t>
  </si>
  <si>
    <t>Срок службы членов Совета директоров</t>
  </si>
  <si>
    <t>Менее 7 лет</t>
  </si>
  <si>
    <t>7-12 лет</t>
  </si>
  <si>
    <t>13 лет и более</t>
  </si>
  <si>
    <t xml:space="preserve">Всего: </t>
  </si>
  <si>
    <t>2022</t>
  </si>
  <si>
    <t>2023</t>
  </si>
  <si>
    <t>Комитет по аудиту</t>
  </si>
  <si>
    <t>Всего членов, в том числе</t>
  </si>
  <si>
    <t>Доля независимых директоров в составе комитета</t>
  </si>
  <si>
    <t>Председатель комитета - независимый директор</t>
  </si>
  <si>
    <t>Да</t>
  </si>
  <si>
    <t>Количество заседаний</t>
  </si>
  <si>
    <t>шт.</t>
  </si>
  <si>
    <t>Комитет по управлению финансами и рисками</t>
  </si>
  <si>
    <t>Комитет по стратегическому планированию</t>
  </si>
  <si>
    <t>Кредитный комитет Совета директоров</t>
  </si>
  <si>
    <t>-</t>
  </si>
  <si>
    <t>Нет</t>
  </si>
  <si>
    <t>Комитет по назначениям, вознаграждениям и социальным вопросам</t>
  </si>
  <si>
    <t>Комитет по устойчивому развитию (ESG)</t>
  </si>
  <si>
    <t>Независимые и неисполнительные директора</t>
  </si>
  <si>
    <t>Независимый директор</t>
  </si>
  <si>
    <t>Неисполнительный директор</t>
  </si>
  <si>
    <t xml:space="preserve">Байсеитов Бахытбек Рымбекович </t>
  </si>
  <si>
    <t>Председатель Совета директоров</t>
  </si>
  <si>
    <t xml:space="preserve">Ли Владислав Сединович </t>
  </si>
  <si>
    <t>Член Совета директоров</t>
  </si>
  <si>
    <t xml:space="preserve">Аманкулов Джумагелди Рахишевич </t>
  </si>
  <si>
    <t xml:space="preserve">Claes Werner Frans Josef </t>
  </si>
  <si>
    <t>Сайденов Анвар Галимуллаевич</t>
  </si>
  <si>
    <t>Кожахметов Куат Бакирович</t>
  </si>
  <si>
    <t>Критерии независимости S&amp;P</t>
  </si>
  <si>
    <t>Независимые директора Банкa ЦентрКредит</t>
  </si>
  <si>
    <t>Werner Frans Jozef Claes</t>
  </si>
  <si>
    <t>Анвар Сайденов</t>
  </si>
  <si>
    <t>Куат Кожахметов</t>
  </si>
  <si>
    <t xml:space="preserve">
1. Директор не должен был работать в компании на исполнительной должности в течение последнего года.</t>
  </si>
  <si>
    <t xml:space="preserve">Соответствует </t>
  </si>
  <si>
    <t>2. Директор не должен принимать или иметь члена семьи, который принимает какие-либо платежи от компании или любого материнского или дочернего предприятия компании свыше 60 000$  США в течение текущего финансового года, за исключением тех платежей, которые разрешены Определениями Правила SEC 4200: i) выплаты, возникающие исключительно в результате инвестиций в ценные бумаги компании; или ii) выплаты в рамках программ сопоставления благотворительных взносов по не дискреционным условиям. Выплаты, не соответствующие этим двум критериям, запрещены.</t>
  </si>
  <si>
    <t>3. Директор не должен быть членом семьи лица, который работает в компании или в любом материнском или дочернем предприятии компании в качестве исполнительного должностного лица.</t>
  </si>
  <si>
    <t>4. Директор не должен быть (и не должен быть аффилирован с компанией, которая является) советником или консультантом компании или членом высшего руководства компании.</t>
  </si>
  <si>
    <t>5. Директор не должен быть аффилирован со значимым клиентом или поставщиком компании.</t>
  </si>
  <si>
    <t>6. Директор не должен иметь личных контрактов по предоставлению услуг с компанией или членом высшего руководства компании.</t>
  </si>
  <si>
    <t>7. Директор не должен быть аффилирован с некоммерческим юридическим лицом, которое получает значительные взносы от компании.</t>
  </si>
  <si>
    <t>8. Директор не должен быть партнером или сотрудником внешнего аудитора компании за последний год.</t>
  </si>
  <si>
    <t>9. У директора не должно быть других конфликтов интересов, которые, по мнению совета директоров, не позволяют считать его независимым.</t>
  </si>
  <si>
    <t>Противодействие коррупции и комплаенс</t>
  </si>
  <si>
    <t>Противодействие коррупции</t>
  </si>
  <si>
    <t>Подтвержденные случаи коррупции</t>
  </si>
  <si>
    <t>Штрафные санкции или иные взыскания за нарушения, связанные с коррупцией</t>
  </si>
  <si>
    <t>млн KZT</t>
  </si>
  <si>
    <t>Доля членов органов управления Банка, прошедших обучение по вопросам противодействия коррупции</t>
  </si>
  <si>
    <t>Доля сотрудников, прошедших обучение по вопросам противодействия коррупции</t>
  </si>
  <si>
    <t>42,6</t>
  </si>
  <si>
    <t>57,5</t>
  </si>
  <si>
    <t>Штрафные санкции или иные взыскания за случаи несоблюдения законодательных и нормативных актов</t>
  </si>
  <si>
    <t>3,7</t>
  </si>
  <si>
    <t>4,0</t>
  </si>
  <si>
    <t>Подтвержденные случаи дискриминации</t>
  </si>
  <si>
    <t>Судебные иски, связанные с антиконкурентным поведением или нарушениями антимонопольного законодательства</t>
  </si>
  <si>
    <t>Взаимодействие с клиентами и поставщиками</t>
  </si>
  <si>
    <t>Динамика роста кредитного портфеля в разрезе по типу клиента (розничные, МСБ и крупный бизнес)</t>
  </si>
  <si>
    <t>Объем кредитного портфеля</t>
  </si>
  <si>
    <t>млрд KZT</t>
  </si>
  <si>
    <t>2 033</t>
  </si>
  <si>
    <t>2 893</t>
  </si>
  <si>
    <t>Изменение</t>
  </si>
  <si>
    <t>н/д</t>
  </si>
  <si>
    <t>42,3</t>
  </si>
  <si>
    <t>Сегмент - Розничный бизнес</t>
  </si>
  <si>
    <t>Объем сегмента - Розничный бизнес</t>
  </si>
  <si>
    <t>52,2</t>
  </si>
  <si>
    <t>Сегмент - Малый/ Средний бизнес</t>
  </si>
  <si>
    <t>Объем сегмента - Малый/ Средний бизнес</t>
  </si>
  <si>
    <t>39,8</t>
  </si>
  <si>
    <t>Сегмент - Крупный бизнес</t>
  </si>
  <si>
    <t>Объем сегмента - Крупный бизнес</t>
  </si>
  <si>
    <t>18,7</t>
  </si>
  <si>
    <t>Динамика ссудного портфеля МСБ (брутто)</t>
  </si>
  <si>
    <t>424 549</t>
  </si>
  <si>
    <t>593 497</t>
  </si>
  <si>
    <t>Количество кредитующихся клиентов МСБ</t>
  </si>
  <si>
    <t>22 778</t>
  </si>
  <si>
    <t>25 630</t>
  </si>
  <si>
    <t>Динамика средств клиентов МСБ на ТС и депозитах</t>
  </si>
  <si>
    <t>Динамика количества клиентов МСБ с остатками на ТС и депозитах</t>
  </si>
  <si>
    <t>161 440</t>
  </si>
  <si>
    <t>192 798</t>
  </si>
  <si>
    <t>Портфель Растущий бизнес без залога</t>
  </si>
  <si>
    <t>84 871</t>
  </si>
  <si>
    <t>Количество активных клиентов мобильного приложения</t>
  </si>
  <si>
    <t>Общее количество активных пользователей</t>
  </si>
  <si>
    <t>1 027 000</t>
  </si>
  <si>
    <t>Количество активных транзакторов (Monthly Active Transactors)</t>
  </si>
  <si>
    <t>Общее число активных транзакторов</t>
  </si>
  <si>
    <t>671 580</t>
  </si>
  <si>
    <t>Количество ежедневных пользователей (Daily Active Users)</t>
  </si>
  <si>
    <t>Среднее количество ежедневных пользователей</t>
  </si>
  <si>
    <t>256 620</t>
  </si>
  <si>
    <t>329 000</t>
  </si>
  <si>
    <t>Жалобы или инциденты, подтверждающие факты утечки, хищения или  потери персональных данных клиентов Банка</t>
  </si>
  <si>
    <t>Количество зарегистрированных жалоб и инцидентов</t>
  </si>
  <si>
    <t>Сумма договоров с поставщиками в разрезе на резидентов и нерезидентов</t>
  </si>
  <si>
    <t>Общая сумма договоров</t>
  </si>
  <si>
    <t>32,48</t>
  </si>
  <si>
    <t>96,65</t>
  </si>
  <si>
    <t>Резиденты</t>
  </si>
  <si>
    <t>31,62</t>
  </si>
  <si>
    <t>95,70</t>
  </si>
  <si>
    <t>Нерезиденты</t>
  </si>
  <si>
    <t>0,86</t>
  </si>
  <si>
    <t>0,95</t>
  </si>
  <si>
    <t>Доля закупок у местных поставщиков</t>
  </si>
  <si>
    <t>Закупки у местных поставщиков от общего объема закупок</t>
  </si>
  <si>
    <t>97,4</t>
  </si>
  <si>
    <t>Доля Топ-10 поставщиков от общей суммы договоров</t>
  </si>
  <si>
    <t>Общая доля топ-10 поставщиков</t>
  </si>
  <si>
    <t>Удовлетворенность клиентов - Розничный бизнес</t>
  </si>
  <si>
    <t>март 2023</t>
  </si>
  <si>
    <t>ноябрь 2023</t>
  </si>
  <si>
    <t>Индекс удовлетворенности клиентов (Customer Satisfaction Index)</t>
  </si>
  <si>
    <t>7,9</t>
  </si>
  <si>
    <t>7,4</t>
  </si>
  <si>
    <t>Индекс потребительской лояльности (Net Promoter Score)</t>
  </si>
  <si>
    <t>21,6</t>
  </si>
  <si>
    <t>25,4</t>
  </si>
  <si>
    <t>Удовлетворенность клиентов - Массовый бизнес (включая МСБ, Корпоративный бизнес и др.)</t>
  </si>
  <si>
    <t>Индекс удовлетворенности клиентов (Customer Satisfaction Index), средняя оценка</t>
  </si>
  <si>
    <t>7,7</t>
  </si>
  <si>
    <t>7,5</t>
  </si>
  <si>
    <t>16,7</t>
  </si>
  <si>
    <t>25,6</t>
  </si>
  <si>
    <t>Персонал</t>
  </si>
  <si>
    <t>Численность персонала</t>
  </si>
  <si>
    <t>Общая численность персонала*</t>
  </si>
  <si>
    <t>7 583</t>
  </si>
  <si>
    <t>7 983</t>
  </si>
  <si>
    <t>* за исключением трех независимых членов Совета директоров</t>
  </si>
  <si>
    <t>Региональная структура персонала в разрезе по полу</t>
  </si>
  <si>
    <t>Головной офис, в том числе</t>
  </si>
  <si>
    <t>1 704</t>
  </si>
  <si>
    <t>1 997</t>
  </si>
  <si>
    <t>2 098</t>
  </si>
  <si>
    <t>2 300</t>
  </si>
  <si>
    <t>Южный регион, в том числе</t>
  </si>
  <si>
    <t>1 165</t>
  </si>
  <si>
    <t>1 133</t>
  </si>
  <si>
    <t>Центральный регион, в том числе</t>
  </si>
  <si>
    <t>Северный регион, в том числе</t>
  </si>
  <si>
    <t>Западный регион, в том числе</t>
  </si>
  <si>
    <t>Восточный регион, в том числе</t>
  </si>
  <si>
    <t>Гендерная структура персонала</t>
  </si>
  <si>
    <t>32,6</t>
  </si>
  <si>
    <t>34,8</t>
  </si>
  <si>
    <t>67,4</t>
  </si>
  <si>
    <t>65,2</t>
  </si>
  <si>
    <t>Возрастная структура персонала в разрезе по полу</t>
  </si>
  <si>
    <t>Структура персонала в разрезе по договору о найме</t>
  </si>
  <si>
    <t>Бессрочный договор</t>
  </si>
  <si>
    <t>Срочный договор</t>
  </si>
  <si>
    <t>Трудовой договор на ненормированный рабочий день</t>
  </si>
  <si>
    <t>Трудовой договор на полный рабочий день</t>
  </si>
  <si>
    <t>Трудовой договор на неполный рабочий день</t>
  </si>
  <si>
    <r>
      <t>Структура персонала в</t>
    </r>
    <r>
      <rPr>
        <b/>
        <sz val="11"/>
        <color rgb="FFC00000"/>
        <rFont val="Calibri"/>
        <family val="2"/>
        <scheme val="minor"/>
      </rPr>
      <t xml:space="preserve"> </t>
    </r>
    <r>
      <rPr>
        <b/>
        <sz val="11"/>
        <color theme="0"/>
        <rFont val="Calibri"/>
        <family val="2"/>
        <scheme val="minor"/>
      </rPr>
      <t>разрезе по должностям</t>
    </r>
  </si>
  <si>
    <t>Руководство Банка*</t>
  </si>
  <si>
    <t>Руководители</t>
  </si>
  <si>
    <t>Линейные руководители</t>
  </si>
  <si>
    <t>Сотрудники</t>
  </si>
  <si>
    <t>7 135</t>
  </si>
  <si>
    <t>* с учетом трех независимых членов Совета директоров</t>
  </si>
  <si>
    <t>Структура персонала в разрезе по должностям, полу и возрасту</t>
  </si>
  <si>
    <t>Всего</t>
  </si>
  <si>
    <t>Руководство Банка*, в том числе</t>
  </si>
  <si>
    <t>Руководители, в том числе</t>
  </si>
  <si>
    <t>Линейные руководители, в том числе</t>
  </si>
  <si>
    <t>Сотрудники, в том числе</t>
  </si>
  <si>
    <t>Процентная доля персонала в разрезе по должностям, полу и возрасту</t>
  </si>
  <si>
    <t>Руководство Банка, в том числе</t>
  </si>
  <si>
    <t>Текучесть кадров в разрезе по полу, возрасту и регионам присутствия</t>
  </si>
  <si>
    <t>Текучесть персонала во время испытательного срока в разрезе по Головному офису и филиалам</t>
  </si>
  <si>
    <t>Головной офис</t>
  </si>
  <si>
    <t>Филиалы</t>
  </si>
  <si>
    <t>Текучесть кадров среди "Ключевых сотрудников"</t>
  </si>
  <si>
    <t>"Ключевые сотрудники"</t>
  </si>
  <si>
    <t>6,3</t>
  </si>
  <si>
    <t>2,4</t>
  </si>
  <si>
    <t>Общее количество нанятых сотрудников в разрезе по полу, возрасту и региону</t>
  </si>
  <si>
    <t>Общее количество нанятых сотрудников</t>
  </si>
  <si>
    <t>5 096</t>
  </si>
  <si>
    <t>3 554</t>
  </si>
  <si>
    <t>1 889</t>
  </si>
  <si>
    <t>1 445</t>
  </si>
  <si>
    <t>3 207</t>
  </si>
  <si>
    <t>2 109</t>
  </si>
  <si>
    <t>2 628</t>
  </si>
  <si>
    <t>2 201</t>
  </si>
  <si>
    <t>2 314</t>
  </si>
  <si>
    <t>1 289</t>
  </si>
  <si>
    <t>Региональное разнообразие</t>
  </si>
  <si>
    <t>2 664</t>
  </si>
  <si>
    <t>1 861</t>
  </si>
  <si>
    <t>Южный регион</t>
  </si>
  <si>
    <t>1 000</t>
  </si>
  <si>
    <t>Центральный регион</t>
  </si>
  <si>
    <t>Северный регион</t>
  </si>
  <si>
    <t>Западный регион</t>
  </si>
  <si>
    <t>Восточный регион</t>
  </si>
  <si>
    <t>Динамика удельного веса постоянной и переменной части ФОТ</t>
  </si>
  <si>
    <t>Постоянная часть ФОТ</t>
  </si>
  <si>
    <t>Переменная часть ФОТ</t>
  </si>
  <si>
    <t>Соотношение базового оклада и вознаграждения женщин к мужчинам в разрезе по категориям работников</t>
  </si>
  <si>
    <t>Оплата труда</t>
  </si>
  <si>
    <t>Филиальная сеть</t>
  </si>
  <si>
    <t>Все работники</t>
  </si>
  <si>
    <t>0,68</t>
  </si>
  <si>
    <t>0,92</t>
  </si>
  <si>
    <t>0,61</t>
  </si>
  <si>
    <t>0,69</t>
  </si>
  <si>
    <t>0,89</t>
  </si>
  <si>
    <t>0,62</t>
  </si>
  <si>
    <t>Руководство Банка</t>
  </si>
  <si>
    <t>0,77</t>
  </si>
  <si>
    <t>0,70</t>
  </si>
  <si>
    <t>0,74</t>
  </si>
  <si>
    <t>0,50</t>
  </si>
  <si>
    <t>0,67</t>
  </si>
  <si>
    <t>0,78</t>
  </si>
  <si>
    <t>1,06</t>
  </si>
  <si>
    <t>1,05</t>
  </si>
  <si>
    <t>0,71</t>
  </si>
  <si>
    <t>0,88</t>
  </si>
  <si>
    <t>0,60</t>
  </si>
  <si>
    <t>Вознаграждение</t>
  </si>
  <si>
    <t>0,87</t>
  </si>
  <si>
    <t>0,66</t>
  </si>
  <si>
    <t>0,47</t>
  </si>
  <si>
    <t>0,82</t>
  </si>
  <si>
    <t>1,23</t>
  </si>
  <si>
    <t>0,75</t>
  </si>
  <si>
    <t>1,20</t>
  </si>
  <si>
    <t>0,76</t>
  </si>
  <si>
    <t>0,9</t>
  </si>
  <si>
    <t>0,64</t>
  </si>
  <si>
    <t>0,63</t>
  </si>
  <si>
    <t>Среднее количество часов обучения в разрезе по полу и категориям сотрудников</t>
  </si>
  <si>
    <t>Среднее количество часов обучения на одного сотрудника</t>
  </si>
  <si>
    <t>час</t>
  </si>
  <si>
    <t>39,2</t>
  </si>
  <si>
    <t>В разрезе по полу</t>
  </si>
  <si>
    <t>23,1</t>
  </si>
  <si>
    <t>38,4</t>
  </si>
  <si>
    <t>20,8</t>
  </si>
  <si>
    <t>39,6</t>
  </si>
  <si>
    <t>В разрезе по категориям сотрудников</t>
  </si>
  <si>
    <t>60,6</t>
  </si>
  <si>
    <t>Специалисты</t>
  </si>
  <si>
    <t>19,1</t>
  </si>
  <si>
    <t>Количество часов обучения в разрезе по полу и категориям сотрудников</t>
  </si>
  <si>
    <t>Всего часов обучения</t>
  </si>
  <si>
    <t>Количество курсов и часов по курсам, пройденных сотрудниками Банка в 2023 году</t>
  </si>
  <si>
    <t>Регионы</t>
  </si>
  <si>
    <t>Количество курсов, всего</t>
  </si>
  <si>
    <t>В разрезе по возрасту</t>
  </si>
  <si>
    <t>Количество курсов по ESG-принципам, пройденных сотрудниками Банка в 2023 году</t>
  </si>
  <si>
    <t>Доля сотрудников, прошедших оценку результативности в разрезе по полу и категориям сотрудников</t>
  </si>
  <si>
    <t>Доля сотрудников, прошедших оценку результативности</t>
  </si>
  <si>
    <t>Руководство банка</t>
  </si>
  <si>
    <t>Результаты опроса удовлетворенности Happy Job</t>
  </si>
  <si>
    <t xml:space="preserve">Цели на 2024 </t>
  </si>
  <si>
    <t>Охват опроса</t>
  </si>
  <si>
    <t xml:space="preserve">Цель на 2024 - повысить статистику участия и удержать позиции по остальным показателям </t>
  </si>
  <si>
    <t>Вовлеченность</t>
  </si>
  <si>
    <t>Лояльность</t>
  </si>
  <si>
    <t>eNPS</t>
  </si>
  <si>
    <t>Happy индекс</t>
  </si>
  <si>
    <t xml:space="preserve">Удовлетворенность </t>
  </si>
  <si>
    <t>Отпуск по уходу за ребенком в разрезе по полу</t>
  </si>
  <si>
    <t>Общее количество сотрудников, имеющих право на отпуск по уходу за ребенком, в том числе</t>
  </si>
  <si>
    <t>7 598</t>
  </si>
  <si>
    <t>5 120</t>
  </si>
  <si>
    <t>5 203</t>
  </si>
  <si>
    <t>2 478</t>
  </si>
  <si>
    <t>Общее количество сотрудников, ушедших в отпуск по уходу за ребенком, в том числе</t>
  </si>
  <si>
    <t>Общее количество сотрудников, которые вернулись на работу после окончания отпуска по уходу за ребенком, в том числе</t>
  </si>
  <si>
    <t>Общее количество сотрудников, которые вернулись на работу после окончания отпуска по уходу за ребенком и продолжили работать спустя 12 месяцев после возвращения на работу, в том числе</t>
  </si>
  <si>
    <t>Уровень возврата к работе сотрудников, ушедших в отпуск по уходу за ребенком, в том числе</t>
  </si>
  <si>
    <t>Коэффициент удержания, в том числе</t>
  </si>
  <si>
    <t>Количество сотрудников у которых отпуск по уходу за ребенку заканчивается к концу года в разрезе по полу</t>
  </si>
  <si>
    <t>Общее количество сотрудников у которых отпуск по уходу за ребенку заканчивается к концу года, в том числе</t>
  </si>
  <si>
    <t>Количество сотрудников охваченных и неохваченных Коллективным договором</t>
  </si>
  <si>
    <t>Охваченных</t>
  </si>
  <si>
    <t>Неохваченных</t>
  </si>
  <si>
    <t>Доля сотрудников охваченных и неохваченных Коллективным договором</t>
  </si>
  <si>
    <t>33,6</t>
  </si>
  <si>
    <t>37,6</t>
  </si>
  <si>
    <t>61,4</t>
  </si>
  <si>
    <t>62,4</t>
  </si>
  <si>
    <t>Социальные инвестиции Банка</t>
  </si>
  <si>
    <t>Направления расходов</t>
  </si>
  <si>
    <t>Общее количество расходов</t>
  </si>
  <si>
    <t>Материальная помощь</t>
  </si>
  <si>
    <t>Психологическая помощь</t>
  </si>
  <si>
    <t>Проект ВСС Key People («ключевые сотрудники»)</t>
  </si>
  <si>
    <t>Социальные инвестиции Банка на крупные мероприятия</t>
  </si>
  <si>
    <t>Общее количество расходов на крупные мероприятия, в том числе</t>
  </si>
  <si>
    <t>Общебанковские мероприятия</t>
  </si>
  <si>
    <t>Спортивные мероприятия</t>
  </si>
  <si>
    <t>Льготы, предоставляемые сотрудникам, работающих на условиях полной занятости в разрезе по Головному офису и филиалам</t>
  </si>
  <si>
    <t>Общая сумма</t>
  </si>
  <si>
    <t>Страхование жизни</t>
  </si>
  <si>
    <t>Медицинское обслуживание, ДМС</t>
  </si>
  <si>
    <t xml:space="preserve">Выплаты по инвалидности </t>
  </si>
  <si>
    <t>Отпуск по уходу за ребенком</t>
  </si>
  <si>
    <t>Негосударственное пенсионное обеспечение</t>
  </si>
  <si>
    <t>Другая материальная помощь:</t>
  </si>
  <si>
    <t>Лечение</t>
  </si>
  <si>
    <t>Рождение ребенка</t>
  </si>
  <si>
    <t>Смерть близкого родственника</t>
  </si>
  <si>
    <t>Вступление в брак</t>
  </si>
  <si>
    <t>Юбилейные даты сотрудников</t>
  </si>
  <si>
    <t>Выход на пенсию</t>
  </si>
  <si>
    <t>Гендерная структура персонала в разрезе по должностям</t>
  </si>
  <si>
    <t>Все руководящие должности (включая младшее, среднее и высшее руководство), в том числе</t>
  </si>
  <si>
    <t>Младшие руководящие должности (первый уровень Правления), в том числе</t>
  </si>
  <si>
    <t>Высшие руководящие должности (до двух уровней ниже Президента), в том числе</t>
  </si>
  <si>
    <t>Руководящие должности в сферах, генерирующих выручку (например, продажи), в том числе</t>
  </si>
  <si>
    <t>Должности в сферах науки, технологий, инжиниринга и математики (STEM), в том числе</t>
  </si>
  <si>
    <t xml:space="preserve">Структура персонала в разрезе по национальной принадлежности </t>
  </si>
  <si>
    <t>Общая численность сотрудников, в том числе</t>
  </si>
  <si>
    <t>Казах/Казашка</t>
  </si>
  <si>
    <t>Русский/Русская</t>
  </si>
  <si>
    <t>Уйгур/Уйгурка</t>
  </si>
  <si>
    <t>Кореец/Кореянка</t>
  </si>
  <si>
    <t>Татарин/Татарка</t>
  </si>
  <si>
    <t>Украинец/Украинка</t>
  </si>
  <si>
    <t>Узбек/Узбечка</t>
  </si>
  <si>
    <t>Другие национальности</t>
  </si>
  <si>
    <t>Без указания национальности</t>
  </si>
  <si>
    <t>Все руководящие должности, включая младшее, среднее и высшее руководство, в том числе</t>
  </si>
  <si>
    <t xml:space="preserve">Текучесть кадров </t>
  </si>
  <si>
    <t>Общая текучесть персонала</t>
  </si>
  <si>
    <t>Добровольная текучесть кадров</t>
  </si>
  <si>
    <t>Общая добровольная текучесть сотрудников</t>
  </si>
  <si>
    <t>Данные о средних расходах на найм сотрудника за отчетный год</t>
  </si>
  <si>
    <t>Средние расходы на найм сотрудника</t>
  </si>
  <si>
    <t xml:space="preserve"> KZT</t>
  </si>
  <si>
    <t>Расчет показателя окупаемости инвестиций в человеческий капитал</t>
  </si>
  <si>
    <t>Окупаемость инвестиций в человеческий капитал</t>
  </si>
  <si>
    <t>4,68</t>
  </si>
  <si>
    <t>3,19</t>
  </si>
  <si>
    <t>Выручка (операционные доходы)</t>
  </si>
  <si>
    <t>млн. KZT</t>
  </si>
  <si>
    <t>Операционные расходы</t>
  </si>
  <si>
    <t>Общие расходы на персонал</t>
  </si>
  <si>
    <t xml:space="preserve">Доля вакансий, закрытых сотрудниками Банка </t>
  </si>
  <si>
    <t xml:space="preserve">Общая доля вакансий, закрытых сотрудниками Банка </t>
  </si>
  <si>
    <t>Здоровье и безопасность (сотрудники)</t>
  </si>
  <si>
    <t>Общее количество несчастных случаев на производстве</t>
  </si>
  <si>
    <t>Количество пострадавших от несчастных случаев</t>
  </si>
  <si>
    <t>в том числе, со смертельным исходом</t>
  </si>
  <si>
    <t>в том числе, с тяжелой степенью тяжести</t>
  </si>
  <si>
    <t>в том числе, с легкой степенью тяжести</t>
  </si>
  <si>
    <t>LTIFR (коэффициент частоты травм с временной потерей трудоспособности)</t>
  </si>
  <si>
    <t>ед. на 1 млн часов</t>
  </si>
  <si>
    <t>Количество сотрудников, прошедших программы обучения по ОТиПБ</t>
  </si>
  <si>
    <t>Пожарно-технический минимум (ПТМ)</t>
  </si>
  <si>
    <t>Безопасность и охрана труда (БиОТ)</t>
  </si>
  <si>
    <t>Электробезопасность</t>
  </si>
  <si>
    <t>Гражданская защита и гражданская оборона (ГЗ и ГО)</t>
  </si>
  <si>
    <t>Общее количество сотрудников прошедшие курс в области ОТиПБ в разрезе по полу, возрасту, категориям и регионам</t>
  </si>
  <si>
    <t>В разбивке по полу</t>
  </si>
  <si>
    <t>В разбивке по категориям</t>
  </si>
  <si>
    <t>В разбивке по возрасту</t>
  </si>
  <si>
    <t>До 30 лет</t>
  </si>
  <si>
    <t>Старше 50 лет</t>
  </si>
  <si>
    <t>Среднегодовой объем часов обучения на одного работника (в области ОТиПБ)</t>
  </si>
  <si>
    <t>Среднегодовое количество часов на одного работника</t>
  </si>
  <si>
    <t>0,17</t>
  </si>
  <si>
    <t>0,33</t>
  </si>
  <si>
    <t>Ответственность перед обществом</t>
  </si>
  <si>
    <t>Информация в части созданной и распределенной добавленной стоимости</t>
  </si>
  <si>
    <t>Прямая созданная экономическая стоимость (Выручка)</t>
  </si>
  <si>
    <t>225 664</t>
  </si>
  <si>
    <t>Чистый процентный доход после расходов по кредитным убыткам</t>
  </si>
  <si>
    <t>78 685</t>
  </si>
  <si>
    <t>209 753</t>
  </si>
  <si>
    <t>Чистые непроцентные доходы</t>
  </si>
  <si>
    <t>146 979</t>
  </si>
  <si>
    <t>63 639</t>
  </si>
  <si>
    <t xml:space="preserve">Распределенная экономическая стоимость </t>
  </si>
  <si>
    <t>80 749</t>
  </si>
  <si>
    <t>142 876</t>
  </si>
  <si>
    <t>Операционные расходы  включая:</t>
  </si>
  <si>
    <t>73 919</t>
  </si>
  <si>
    <t>118 475</t>
  </si>
  <si>
    <t>- Вознаграждение работникам с учетом социальных отчислений и налогов по заработной плате</t>
  </si>
  <si>
    <t>37 948</t>
  </si>
  <si>
    <t>64 957</t>
  </si>
  <si>
    <t>- Расходы по налогам кроме корпоративного подоходного налога</t>
  </si>
  <si>
    <t>6 415</t>
  </si>
  <si>
    <t>10 801</t>
  </si>
  <si>
    <t>Расходы по корпоративному подоходному налогу</t>
  </si>
  <si>
    <t>6 830</t>
  </si>
  <si>
    <t>24 401</t>
  </si>
  <si>
    <t>Выплаты дивидендов акционерам Банка</t>
  </si>
  <si>
    <t>Нераспределенная экономическая стоимость</t>
  </si>
  <si>
    <t>144 915</t>
  </si>
  <si>
    <t>130 516</t>
  </si>
  <si>
    <t>Финансовая помощь оказанная государством</t>
  </si>
  <si>
    <t>Объем финансирования</t>
  </si>
  <si>
    <t>Пожертвования на политические цели</t>
  </si>
  <si>
    <t>Затраты на благотворительность</t>
  </si>
  <si>
    <t>916,76</t>
  </si>
  <si>
    <t>690,44</t>
  </si>
  <si>
    <t>Более подробная информация представлена в Отчете об устойчивом развитии  АО «Банк ЦентрКредит» за 2023 год, раздел "8. Ответственность перед обществом"</t>
  </si>
  <si>
    <t>Энергопотребление и энергоэффективность</t>
  </si>
  <si>
    <t>Сводная информация по использованию энергоресурсов</t>
  </si>
  <si>
    <t>МВт∙ч</t>
  </si>
  <si>
    <t>5 508</t>
  </si>
  <si>
    <t>6 249</t>
  </si>
  <si>
    <t>ГДж</t>
  </si>
  <si>
    <t>5 841</t>
  </si>
  <si>
    <t>5 807</t>
  </si>
  <si>
    <t>Бензин</t>
  </si>
  <si>
    <t>литр</t>
  </si>
  <si>
    <t>89 001</t>
  </si>
  <si>
    <t>140 089</t>
  </si>
  <si>
    <t>Дизельное топливо</t>
  </si>
  <si>
    <t>Итого</t>
  </si>
  <si>
    <t>Показатели указаны в границах - объекты, находящиеся в собственности Банка</t>
  </si>
  <si>
    <t xml:space="preserve">Потребление </t>
  </si>
  <si>
    <t>в т. ч. из ВИЭ</t>
  </si>
  <si>
    <t>Показатели указаны в границах - здания, находящиеся в собственности Банка</t>
  </si>
  <si>
    <t>Удельный показатель потребления электроэнергии</t>
  </si>
  <si>
    <t>кВт∙ч/м2</t>
  </si>
  <si>
    <t>181</t>
  </si>
  <si>
    <t>131,3</t>
  </si>
  <si>
    <t>Удельный показатель потребления теплоэнергии</t>
  </si>
  <si>
    <t>Гкал/м2</t>
  </si>
  <si>
    <t>0,192</t>
  </si>
  <si>
    <t>В качестве знаменателя для расчета соотношения была выбрана отапливаемая площадь зданий, находящихся в собственности Банка.</t>
  </si>
  <si>
    <t>Эффект от проведения энергосберегающих мероприятий</t>
  </si>
  <si>
    <t>Годовая экономия*</t>
  </si>
  <si>
    <t xml:space="preserve">Тепловая энергия, в т. ч. </t>
  </si>
  <si>
    <t>Контроль за процессом формирования отчетных объемов потребления тепловой энергии</t>
  </si>
  <si>
    <t xml:space="preserve">2 584 </t>
  </si>
  <si>
    <t>Инициативы по теплорегулированию и утеплению зданий</t>
  </si>
  <si>
    <t xml:space="preserve">Электроэнергия, в т. ч. </t>
  </si>
  <si>
    <t>Оптимизация и улучшение управления в системах электроснабжения</t>
  </si>
  <si>
    <t xml:space="preserve">Установка солнечных панелей на крышах </t>
  </si>
  <si>
    <t>Электроэнергетическая модернизации объектов</t>
  </si>
  <si>
    <t>Планируемый срок внедрения мероприятий по сбережению электроэнергии и тепловой энергии – IV квартал 2028 года.</t>
  </si>
  <si>
    <t>* В сравнении с показателями 2022 года</t>
  </si>
  <si>
    <t>Более подробная информация представлена в Отчете об устойчивом развитии  АО «Банк ЦентрКредит» за 2023 год, раздел "9.3 Энергопотребление и энергоэффективность"</t>
  </si>
  <si>
    <t>Охрана окружающей среды</t>
  </si>
  <si>
    <t>Водопотребление</t>
  </si>
  <si>
    <t>Общее количество забираемой воды</t>
  </si>
  <si>
    <t xml:space="preserve">тыс. мᶾ </t>
  </si>
  <si>
    <t>15,14</t>
  </si>
  <si>
    <t>Общее количество потребления воды</t>
  </si>
  <si>
    <t>18,87</t>
  </si>
  <si>
    <t>Общее количество водоотведения</t>
  </si>
  <si>
    <t>15,1</t>
  </si>
  <si>
    <t>18,47</t>
  </si>
  <si>
    <t>Образование за год, включая:</t>
  </si>
  <si>
    <t>тонн</t>
  </si>
  <si>
    <t>190,49</t>
  </si>
  <si>
    <t>Неопасные отходы</t>
  </si>
  <si>
    <t>190,35</t>
  </si>
  <si>
    <t>учет не велся</t>
  </si>
  <si>
    <t>0,14</t>
  </si>
  <si>
    <t>Утилизировано отходов* за год, включая:</t>
  </si>
  <si>
    <t>Отходы утилизируются путем их передачи специализированному подрядчику</t>
  </si>
  <si>
    <t>* Утилизация в рамках проекта Зеленый офис</t>
  </si>
  <si>
    <t>Более подробная информация представлена в Отчете об устойчивом развитии  АО «Банк ЦентрКредит» за 2023 год, раздел "9.1 Подход к управлению вопросами экологической ответственности"</t>
  </si>
  <si>
    <t>Cнижение климатического воздействия</t>
  </si>
  <si>
    <t>Валовые выбросы парниковых газов</t>
  </si>
  <si>
    <t>Прямые выбросы парниковых газов (Охват 1)</t>
  </si>
  <si>
    <t>тонн CO₂-экв.</t>
  </si>
  <si>
    <t>323,6</t>
  </si>
  <si>
    <t>Косвенные энергетические выбросы парниковых газов (Охват 2)</t>
  </si>
  <si>
    <t>Прочие косвенные выбросы (Охват 3), включая категории:</t>
  </si>
  <si>
    <t>Выбросы вверх по цепочке (Upstream)</t>
  </si>
  <si>
    <t>Выбросы вниз по цепочке (Downstream)</t>
  </si>
  <si>
    <t>млн тонн CO₂-экв.</t>
  </si>
  <si>
    <t>4,3</t>
  </si>
  <si>
    <t>5,8</t>
  </si>
  <si>
    <t>Показатели по выбросам Охвата 1 и 2 указаны в границах - объекты, находящиеся в собственности Банка
Расчет Охвата 2 был произведен с применением регионального метода оценки</t>
  </si>
  <si>
    <t>Расчет Охвата 2 был произведен с применением территориального (local-based) метода оценки. В настоящее время, для Казахстана рыночный (market-based) метод в соответствии с GHG Protocol не применим.</t>
  </si>
  <si>
    <t>Прочие косвенные выбросы по Охвату 3 (Upstream)</t>
  </si>
  <si>
    <t>Прочие косвенные выбросы по Охвату 3 (Upstream), включая категории:</t>
  </si>
  <si>
    <t xml:space="preserve">Закупаемые товары и услуги </t>
  </si>
  <si>
    <t>Основные средства</t>
  </si>
  <si>
    <t xml:space="preserve">Операции, связанные с топливом и энергией  </t>
  </si>
  <si>
    <t>Транспортировка и дистрибуция</t>
  </si>
  <si>
    <t xml:space="preserve">Отходы, образованные в результате деятельности </t>
  </si>
  <si>
    <t>Деловые поездки</t>
  </si>
  <si>
    <t>Перемещение сотрудников</t>
  </si>
  <si>
    <t>Арендованные автомобили</t>
  </si>
  <si>
    <t>Арендованные помещения</t>
  </si>
  <si>
    <t>Показатели по выбросам Охвата 3 (Upstream) указаны в границах - Головной офис</t>
  </si>
  <si>
    <t>Удельные выбросы парниковых газов</t>
  </si>
  <si>
    <t>тонн CO₂-экв./чел.</t>
  </si>
  <si>
    <t>0,94</t>
  </si>
  <si>
    <t xml:space="preserve">1,09 </t>
  </si>
  <si>
    <t>Удельное значение выбросов парниковых газов по Охвату 1 и Охвату 2, приведенное к единице персонала</t>
  </si>
  <si>
    <t>Прочие финансируемые косвенные выбросы по Охвату 3 (Downstream)</t>
  </si>
  <si>
    <t>Абсолютные валовые финансируемые выбросы</t>
  </si>
  <si>
    <t>Охват корп. портфеля</t>
  </si>
  <si>
    <t>Прочие финансируемые косвенные выбросы по Охвату 3 (Downstream), в т. ч. в разрезе секторов</t>
  </si>
  <si>
    <t>Энергетика</t>
  </si>
  <si>
    <t>Сельское хозяйство</t>
  </si>
  <si>
    <t>Металлургия</t>
  </si>
  <si>
    <t>Производство</t>
  </si>
  <si>
    <t>Остальные сектора</t>
  </si>
  <si>
    <t>Цели и прогресс по снижению климатического воздействия: Scope 1, Scope 2, Scope 3 (Upstream)</t>
  </si>
  <si>
    <t>Цель</t>
  </si>
  <si>
    <t>Значение базового года (2023)</t>
  </si>
  <si>
    <t>Целевое значение на 2030 год</t>
  </si>
  <si>
    <t>Scope 1</t>
  </si>
  <si>
    <t>тыс. тонн CO₂-экв.</t>
  </si>
  <si>
    <t>Scope 2</t>
  </si>
  <si>
    <t>Scope 3 (Upstream)</t>
  </si>
  <si>
    <t>Цели и прогресс по снижению климатического воздействия: Scope 3 (Downstream)</t>
  </si>
  <si>
    <t>Цели и прогресс по снижению климатического воздействия: Sustainable Finance</t>
  </si>
  <si>
    <t>Значение базового года</t>
  </si>
  <si>
    <t>Портфель зеленых продуктов</t>
  </si>
  <si>
    <t>КПЭ в области изменения климата*</t>
  </si>
  <si>
    <t>ESG КПЭ</t>
  </si>
  <si>
    <t xml:space="preserve"> Уровень управления</t>
  </si>
  <si>
    <t>Вид мотивации</t>
  </si>
  <si>
    <t>Увеличение доли «зеленого» финансирования в общем объеме корпоративного портфеля</t>
  </si>
  <si>
    <t>Член Правления, Вице-президент</t>
  </si>
  <si>
    <t>Материальная</t>
  </si>
  <si>
    <t>Учет, анализ и снижение собственных выбросов парниковых газов - Scope 1 и Scope 2</t>
  </si>
  <si>
    <t xml:space="preserve">Вице-президент; Руководитель центра </t>
  </si>
  <si>
    <t>* KPIs по устойчивому развитию для руководства Банка утверждены решением КУР № 34/55 от 24.10.2023 г.</t>
  </si>
  <si>
    <t>Более подробная информация представлена в Отчете об устойчивом развитии  АО «Банк ЦентрКредит» за 2023 год, раздел "9.2 Выбросы, водопотребление и управление отходами".</t>
  </si>
  <si>
    <t>(*) - Отмечены показатели, относящиеся к ключевым существенным темам</t>
  </si>
  <si>
    <t>Определение показателя GRI</t>
  </si>
  <si>
    <t>Раздел отчета</t>
  </si>
  <si>
    <t>Комментарии</t>
  </si>
  <si>
    <t>Внешнее заверение</t>
  </si>
  <si>
    <t>GRI 1. БАЗОВЫЕ ПОЛОЖЕНИЯ 2021</t>
  </si>
  <si>
    <t>Заявление об использовании стандартов GRI</t>
  </si>
  <si>
    <t>Об Отчете</t>
  </si>
  <si>
    <t>Настоящий Отчет подготовлен АО «Банк ЦентрКредит» в соответствие со стандартами GRI и охватывает период с 1 января 2023 года по 31 декабря 2023 года</t>
  </si>
  <si>
    <t xml:space="preserve">Версия GRI </t>
  </si>
  <si>
    <t>GRI Foundation 2021</t>
  </si>
  <si>
    <t xml:space="preserve">Приложение А: Указатель содержания GRI </t>
  </si>
  <si>
    <t>GRI 2.ОБЩИЕ ЭЛЕМЕНТЫ ОТЧЕТНОСТИ 2021</t>
  </si>
  <si>
    <t>Краткая информация об организации и подготовка к отчетности</t>
  </si>
  <si>
    <t>2-1</t>
  </si>
  <si>
    <t>Информация об организации</t>
  </si>
  <si>
    <t xml:space="preserve">Об Отчете
2.1  Подход к подготовке отчетности </t>
  </si>
  <si>
    <t>2-2</t>
  </si>
  <si>
    <t>Юридические лица, включенные в отчетность организации в области устойчивого развития</t>
  </si>
  <si>
    <t xml:space="preserve">2.2  Границы отчетности </t>
  </si>
  <si>
    <t>2-3</t>
  </si>
  <si>
    <t>Отчетный период, частота предоставления отчетности и контактная информация</t>
  </si>
  <si>
    <t xml:space="preserve">2.1  Подход к подготовке отчетности </t>
  </si>
  <si>
    <t>2-4</t>
  </si>
  <si>
    <t>Переформулирование информации</t>
  </si>
  <si>
    <t>2.2  Границы отчетности 
2.4  Подход к определению существенных тем</t>
  </si>
  <si>
    <t>2-5</t>
  </si>
  <si>
    <t>Независимое заверение отчетности</t>
  </si>
  <si>
    <t>Деятельность и сотрудники организации</t>
  </si>
  <si>
    <t>2-6</t>
  </si>
  <si>
    <t>Деятельность, цепочка создания 
стоимости и прочие деловые 
отношения</t>
  </si>
  <si>
    <t>6.6  Управление цепочкой поставок и политика закупочной деятельности</t>
  </si>
  <si>
    <t>2-7</t>
  </si>
  <si>
    <t>Штатные сотрудники организации</t>
  </si>
  <si>
    <t xml:space="preserve">7. Взаимодействие с персоналом 
7.1  Подход к управлению персоналом </t>
  </si>
  <si>
    <t>2-7 (a)</t>
  </si>
  <si>
    <t>2-8</t>
  </si>
  <si>
    <t>Работники, которые не являются сотрудниками</t>
  </si>
  <si>
    <t xml:space="preserve">7.  Взаимодействие с персоналом 
7.1  Подход к управлению персоналом </t>
  </si>
  <si>
    <t>2-9</t>
  </si>
  <si>
    <t>* Структура и состав управления</t>
  </si>
  <si>
    <t>3.1  Система корпоративного управления</t>
  </si>
  <si>
    <t>2-10</t>
  </si>
  <si>
    <t>* Порядок избрания и утверждения высшего органа управления</t>
  </si>
  <si>
    <t>2-11</t>
  </si>
  <si>
    <t>* Глава высшего органа управления</t>
  </si>
  <si>
    <t>2-12</t>
  </si>
  <si>
    <t>Роль высшего органа управления в обеспечении контроля над управлением воздействиями</t>
  </si>
  <si>
    <t xml:space="preserve">3.2  Управление вопросами устойчивого развития </t>
  </si>
  <si>
    <t>2-12 (a)</t>
  </si>
  <si>
    <t>2-13</t>
  </si>
  <si>
    <t>Делегирование ответственности по управлению воздействиями</t>
  </si>
  <si>
    <t>2-14</t>
  </si>
  <si>
    <t>Роль высшего органа управления в утверждении отчетности об устойчивом развитии</t>
  </si>
  <si>
    <t>2-15</t>
  </si>
  <si>
    <t>Конфликт интересов</t>
  </si>
  <si>
    <t xml:space="preserve">5.2  Подходы к вопросам соблюдения деловой этики и противодействия коррупции </t>
  </si>
  <si>
    <t>2-16</t>
  </si>
  <si>
    <t>Коммуникация / информирование о критически важных проблемах</t>
  </si>
  <si>
    <t>Частичное раскрытие</t>
  </si>
  <si>
    <t>2-17</t>
  </si>
  <si>
    <t>Коллективное знание высшего органа управления</t>
  </si>
  <si>
    <t>3.2  Управление вопросами устойчивого развития</t>
  </si>
  <si>
    <t>2-18</t>
  </si>
  <si>
    <t>* Оценка работы высшего органа управления</t>
  </si>
  <si>
    <t>2-19</t>
  </si>
  <si>
    <t>* Политика вознаграждения</t>
  </si>
  <si>
    <t>2-20</t>
  </si>
  <si>
    <t>* Порядок определения вознаграждения</t>
  </si>
  <si>
    <t>2-21</t>
  </si>
  <si>
    <t>* Общий коэффициент годовой компенсации</t>
  </si>
  <si>
    <t>Стратегия, политики и практики</t>
  </si>
  <si>
    <t>2-22</t>
  </si>
  <si>
    <t>* Заявление о стратегии устойчивого развития</t>
  </si>
  <si>
    <t xml:space="preserve">Обращение председателя совета директоров  
Обращение Президента
3.2  Управление вопросами устойчивого развития </t>
  </si>
  <si>
    <t>2-23</t>
  </si>
  <si>
    <t>Обязательства, закрепленные во внутренних документах организации</t>
  </si>
  <si>
    <t xml:space="preserve">3.2  Управление вопросами устойчивого развития 
5.1  Подходы к обеспечению соблюдения прав человека 
5.2  Подходы к вопросам соблюдения деловой этики и противодействия коррупции 
6. Взаимодействие с клиентами и поставщиками 
7. Взаимодействие с персоналом </t>
  </si>
  <si>
    <t>2-24</t>
  </si>
  <si>
    <t xml:space="preserve">Внедрение в деятельность организации обязательств, закрепленных в ее внутренних документах </t>
  </si>
  <si>
    <t>3.2  Управление вопросами устойчивого развития 
5.1  Подходы к обеспечению соблюдения прав человека 
6. Взаимодействие с клиентами и поставщиками 
6.6  Управление цепочкой поставок и политика закупочной деятельности</t>
  </si>
  <si>
    <t>2-25</t>
  </si>
  <si>
    <t>Механизмы снижения негативного воздействия</t>
  </si>
  <si>
    <t>2-26</t>
  </si>
  <si>
    <t>Механизмы обращения за консультациями и сообщения о проблемах</t>
  </si>
  <si>
    <t>2-26 (a, i-ii)</t>
  </si>
  <si>
    <t>2-27</t>
  </si>
  <si>
    <t>Соблюдение законодательства</t>
  </si>
  <si>
    <t>2-28</t>
  </si>
  <si>
    <t>Членство в ассоциациях</t>
  </si>
  <si>
    <t xml:space="preserve">8.2  Участие Банка в отраслевых и государственных организациях и инициативах </t>
  </si>
  <si>
    <t>Взаимодействие с заинтересованными сторонами</t>
  </si>
  <si>
    <t>2-29</t>
  </si>
  <si>
    <t>Подход к взаимодействию с заинтересованными сторонами</t>
  </si>
  <si>
    <t>3.2  Управление вопросами устойчивого развития  
6.  Взаимодействие с клиентами и поставщиками 
6.1  Подход к взаимодействию с клиентами 
6.5  Подход к взаимодействию с поставщиками 
7.1  Подход к управлению персоналом 
8.1  Подход к взаимодействию с населением регионов присутствия</t>
  </si>
  <si>
    <t>2-30</t>
  </si>
  <si>
    <t>Коллективные договоры</t>
  </si>
  <si>
    <t xml:space="preserve">7.1  Подход к управлению персоналом </t>
  </si>
  <si>
    <t>2-30 (a)</t>
  </si>
  <si>
    <t>GRI 3. Существенные темы 2021</t>
  </si>
  <si>
    <t>3-1</t>
  </si>
  <si>
    <t>Порядок определения существенных тем</t>
  </si>
  <si>
    <t>2.4 Подход к определению существенных тем</t>
  </si>
  <si>
    <t>3-1 (a (i-ii), b)</t>
  </si>
  <si>
    <t>3-2</t>
  </si>
  <si>
    <t>Перечень существенных тем</t>
  </si>
  <si>
    <t>3-2 (a)</t>
  </si>
  <si>
    <t>GRI 201: Экономические показатели 2016</t>
  </si>
  <si>
    <t>3-3</t>
  </si>
  <si>
    <t>Управление существенными темами</t>
  </si>
  <si>
    <t>2. О Банке - ключевые результаты 2023  год
8. Ответственность перед общество 
3.5 Управление рисками в области устойчивого развития</t>
  </si>
  <si>
    <t>201-1</t>
  </si>
  <si>
    <t>* Созданная и распределенная прямая экономическая стоимость</t>
  </si>
  <si>
    <t xml:space="preserve">8. Ответственность перед обществом </t>
  </si>
  <si>
    <t>201-1 (a, i-iii)</t>
  </si>
  <si>
    <t>201-2</t>
  </si>
  <si>
    <t>* Финансовые аспекты и прочие риски и возможности для деятельности организации, связанные с изменением климата</t>
  </si>
  <si>
    <t>3.5  Управление рисками в области устойчивого развития
Приложение B: Раскрытие информации с учетом рекомендаций TCFD</t>
  </si>
  <si>
    <t>201-3</t>
  </si>
  <si>
    <t>Обязательства организации, связанные с установленными льготами и пенсионными планами</t>
  </si>
  <si>
    <t>7.3 Социальная поддержка</t>
  </si>
  <si>
    <t>У Банка отсутствуют обязательства</t>
  </si>
  <si>
    <t>201-4</t>
  </si>
  <si>
    <t>Финансовая помощь, полученная от государства</t>
  </si>
  <si>
    <t>В течение отчетного периода не получено финансовой поддержки от государства.</t>
  </si>
  <si>
    <t>201-4 (a, i-viii)</t>
  </si>
  <si>
    <t>GRI 203: Непрямые экономические воздействия 2016</t>
  </si>
  <si>
    <t>203-1</t>
  </si>
  <si>
    <t>Инвестиции в инфраструктуру и безвозмездные услуги</t>
  </si>
  <si>
    <t>8. Ответственность перед обществом 
8.5 Социальные инвестиции и благотворительность</t>
  </si>
  <si>
    <t>203-2</t>
  </si>
  <si>
    <t>Существенные непрямые экономические воздействия</t>
  </si>
  <si>
    <t>8. Ответственность перед обществом 
8.3 Поддержка малого и среднего бизнеса</t>
  </si>
  <si>
    <t>GRI 204: Практика закупок 2016</t>
  </si>
  <si>
    <t>204-1</t>
  </si>
  <si>
    <t>Доля расходов на местных поставщиков</t>
  </si>
  <si>
    <t xml:space="preserve">6. Взаимодействие с клиентами и поставщиками 
6.5  Подход к взаимодействию с поставщиками </t>
  </si>
  <si>
    <t>GRI 205: Противодействие коррупции 2016</t>
  </si>
  <si>
    <t>205-2</t>
  </si>
  <si>
    <t>* Информирование о политике и методах противодействия коррупции и обучение им</t>
  </si>
  <si>
    <t>205-3</t>
  </si>
  <si>
    <t>* Подтвержденные случаи коррупции и предпринятые действия</t>
  </si>
  <si>
    <t xml:space="preserve">5.2 Подходы к вопросам соблюдения деловой этики и противодействия коррупции </t>
  </si>
  <si>
    <t>Указанных фактов не зарегистрировано</t>
  </si>
  <si>
    <t>205-3 (a)</t>
  </si>
  <si>
    <t>GRI 206: Препятствие конкуренции</t>
  </si>
  <si>
    <t>206-1</t>
  </si>
  <si>
    <t>Общее число случаев правовых действий в связи с препятствием конкуренции и нарушением антимонопольного законодательства</t>
  </si>
  <si>
    <t>За отчетный период не зарегистрировано ни одного судебного иска</t>
  </si>
  <si>
    <t>GRI 207: Налоги 2019</t>
  </si>
  <si>
    <t>207-1</t>
  </si>
  <si>
    <t>Подход организации к уплате налогов</t>
  </si>
  <si>
    <t xml:space="preserve">8.4  Налоговая политика и выплаты </t>
  </si>
  <si>
    <t>В соответствии с изменениями и дополнениями в Налоговую учетную политику АО Банк ЦентрКредит», утвержденную Постановлением Совета Директоров №3-1230-03 от 30.12.2020 г.: Банк соблюдает требования иных нормативно-правовых актов Республики Казахстан, в том числе Закон Республики Казахстан  «О трансфертном ценообразовании»; Банк обязуется не осуществлять деятельность в государствах с льготным налогообложением или юрисдикциях с нулевым подоходным налогом, не использовать структуры, не имеющие коммерческого содержания, или для уклонения от налогов; Надзор и контроль за соблюдением настоящей Политики осуществляет Совет директоров.  Лицами, ответственными за соблюдение настоящей Политики Банка являются:  
1) Главный бухгалтер; 
2) Руководитель Дирекции налоговой политики Центра бухгалтерского учета и отчетности.</t>
  </si>
  <si>
    <t>207-2</t>
  </si>
  <si>
    <t>Управление налогами и риск-менеджмент</t>
  </si>
  <si>
    <t>207-3</t>
  </si>
  <si>
    <t>Взаимодействие с заинтересованными сторонами и решение проблем, связанных с налогами</t>
  </si>
  <si>
    <t>GRI 302: Энергия 2016</t>
  </si>
  <si>
    <t xml:space="preserve">9.3 Энергопотребление и энергоэффективность </t>
  </si>
  <si>
    <t>302-1</t>
  </si>
  <si>
    <t>* Потребление энергии внутри организации</t>
  </si>
  <si>
    <t>302-3</t>
  </si>
  <si>
    <t>* Энергоемкость</t>
  </si>
  <si>
    <t>Частичное раскрытие </t>
  </si>
  <si>
    <t>302-4</t>
  </si>
  <si>
    <t>* Сокращение энергопотребления</t>
  </si>
  <si>
    <t>GRI 303: Вода 2018</t>
  </si>
  <si>
    <t>9.2  Выбросы, водопотребление и управление отходами</t>
  </si>
  <si>
    <t>303-3</t>
  </si>
  <si>
    <t xml:space="preserve">* Общее количество забираемой воды </t>
  </si>
  <si>
    <t xml:space="preserve">9.2  Выбросы, водопотребление и управление отходами </t>
  </si>
  <si>
    <t>303-3 (a, i-v)</t>
  </si>
  <si>
    <t xml:space="preserve">303-4 </t>
  </si>
  <si>
    <t>* Сброс воды</t>
  </si>
  <si>
    <t>303-5</t>
  </si>
  <si>
    <t>* Водопотребление</t>
  </si>
  <si>
    <t>GRI 304: Биоразнообразие 2016</t>
  </si>
  <si>
    <t>304-1</t>
  </si>
  <si>
    <t>Производственные площадки, находящиеся в собственности, в аренде или под управлением организации и расположенные на охраняемых природных территориях и территориях с высокой ценностью биоразнообразия, находящиеся вне их границ, или прилегающие к таким территориям</t>
  </si>
  <si>
    <t xml:space="preserve">9.1  Подход к управлению вопросами экологической ответственности </t>
  </si>
  <si>
    <t>GRI 305: Выбросы 2016</t>
  </si>
  <si>
    <t>305-1</t>
  </si>
  <si>
    <t>Прямые выбросы парниковых газов (Область охвата 1)</t>
  </si>
  <si>
    <t>305-1 (a)</t>
  </si>
  <si>
    <t>305-2</t>
  </si>
  <si>
    <t>Косвенные энергетические выбросы парниковых газов (Область охвата 2)</t>
  </si>
  <si>
    <t>305-2 (a)</t>
  </si>
  <si>
    <t xml:space="preserve">  305-3 </t>
  </si>
  <si>
    <t>Прочие косвенные выбросы парниковых газов (Область охвата 3)</t>
  </si>
  <si>
    <t>305-4</t>
  </si>
  <si>
    <t>Интенсивность выбросов парниковых газов</t>
  </si>
  <si>
    <t>GRI 306: Отходы 2022</t>
  </si>
  <si>
    <t>306-2</t>
  </si>
  <si>
    <t>* Управление существенными воздействиями, связанными с отходами</t>
  </si>
  <si>
    <t>306-3</t>
  </si>
  <si>
    <t>* Общая масса образованных отходов</t>
  </si>
  <si>
    <t>306-4</t>
  </si>
  <si>
    <t>* Отходы, не направленные на захоронение</t>
  </si>
  <si>
    <t>306-4 (a)</t>
  </si>
  <si>
    <t>GRI 401: Занятость 2016</t>
  </si>
  <si>
    <t>401-1</t>
  </si>
  <si>
    <t>Вновь нанятые работники и текучесть кадров</t>
  </si>
  <si>
    <t>7.2 Система мотивации, привлечение и обучение персонала привлечение новых кадров</t>
  </si>
  <si>
    <t>401-1 (a, b)</t>
  </si>
  <si>
    <t>401-2</t>
  </si>
  <si>
    <t>Льготы, предоставляемые сотрудникам, работающим на условиях полной занятости, которые не предоставляются сотрудникам, работающим на условиях временной или неполной занятости</t>
  </si>
  <si>
    <t xml:space="preserve">7.3  Социальная поддержка </t>
  </si>
  <si>
    <t>401-2 (a, ii, iv, vii: материальная помощь, а именно оклад при рождении ребенка)</t>
  </si>
  <si>
    <t>401-3</t>
  </si>
  <si>
    <t>Декретный отпуск</t>
  </si>
  <si>
    <t>7.3  Социальная поддержка</t>
  </si>
  <si>
    <t>401-3 (a, b)</t>
  </si>
  <si>
    <t>GRI 402: Взаимоотношения работников и руководства 2016</t>
  </si>
  <si>
    <t>402-1</t>
  </si>
  <si>
    <t>Минимальный период уведомления в отношении существенных изменений в деятельности организации</t>
  </si>
  <si>
    <t>GRI 403: Здоровье и безопасность на рабочем месте 2018</t>
  </si>
  <si>
    <t xml:space="preserve">7.4  Охрана труда и безопасность </t>
  </si>
  <si>
    <t xml:space="preserve">403-1 </t>
  </si>
  <si>
    <t>* Система управления вопросами охраны труда и безопасности на рабочем месте</t>
  </si>
  <si>
    <t>403-1 (a, i)</t>
  </si>
  <si>
    <t>403-2</t>
  </si>
  <si>
    <t>* Идентификация опасности, оценка рисков, расследование несчастных случаев</t>
  </si>
  <si>
    <t>403-3</t>
  </si>
  <si>
    <t>* Службы охраны здоровья</t>
  </si>
  <si>
    <t xml:space="preserve">7.3  Социальная поддержка 
7.4  Охрана труда и безопасность </t>
  </si>
  <si>
    <t>403-4</t>
  </si>
  <si>
    <t>* Участие работников, консультации и коммуникации по вопросам охраны труда и безопасности на рабочем месте</t>
  </si>
  <si>
    <t>403-5</t>
  </si>
  <si>
    <t>* Профессиональная подготовка по вопросам охраны труда и безопасности на рабочем месте</t>
  </si>
  <si>
    <t>403-5 (a)</t>
  </si>
  <si>
    <t>403-6</t>
  </si>
  <si>
    <t>* Укрепление здоровья работников</t>
  </si>
  <si>
    <t>403-8</t>
  </si>
  <si>
    <t>* Работники, охваченные системой управления вопросами охраны труда и  безопасности на рабочем месте</t>
  </si>
  <si>
    <t>403-9</t>
  </si>
  <si>
    <t>* Производственные травмы</t>
  </si>
  <si>
    <t>403-9 (a, i-v)</t>
  </si>
  <si>
    <t>GRI 404: Подготовка и образование 2016</t>
  </si>
  <si>
    <t>7.2  Система мотивации, привлечение и обучение персонала</t>
  </si>
  <si>
    <t>404-1</t>
  </si>
  <si>
    <t xml:space="preserve">* Среднегодовое количество часов обучения на одного сотрудника </t>
  </si>
  <si>
    <t xml:space="preserve">7.2  Система мотивации, привлечение и обучение персонала 
7.4  Охрана труда и безопасность </t>
  </si>
  <si>
    <t>404-1 (a, i-ii)</t>
  </si>
  <si>
    <t>404-2</t>
  </si>
  <si>
    <t>* Программы повышения квалификации, призванные поддерживать способность работников к занятости</t>
  </si>
  <si>
    <t xml:space="preserve">7.2  Система мотивации, привлечение и обучение персонала </t>
  </si>
  <si>
    <t>404-3</t>
  </si>
  <si>
    <t>* Доля сотрудников, для которых проводятся периодические оценки результативности и развития карьеры</t>
  </si>
  <si>
    <t>404-3 (a)</t>
  </si>
  <si>
    <t xml:space="preserve">GRI 405: Разнообразие и равные возможности 2016 </t>
  </si>
  <si>
    <t>405-1</t>
  </si>
  <si>
    <t>Разнообразие руководящих органов и сотрудников</t>
  </si>
  <si>
    <t xml:space="preserve">3.1  Система корпоративного управления (Правление)
7. Взаимодействие с персоналом 
7.1  Подход к управлению персоналом 
7.3  Социальная поддержка </t>
  </si>
  <si>
    <t>405-1 (a, i-ii, b, i-ii)</t>
  </si>
  <si>
    <t>405-2</t>
  </si>
  <si>
    <t xml:space="preserve">Отношение базового оклада и вознаграждения мужчин и женщин </t>
  </si>
  <si>
    <t>405-2 (a)</t>
  </si>
  <si>
    <t>GRI 406: Отсутствие дискриминации 2016</t>
  </si>
  <si>
    <t>5.1 Подходы к обеспечению соблюдения прав человека</t>
  </si>
  <si>
    <t>406-1</t>
  </si>
  <si>
    <t>* Случаи дискриминации и предпринятые корректирующие действия</t>
  </si>
  <si>
    <t xml:space="preserve">7.3 Социальная поддержка </t>
  </si>
  <si>
    <t>GRI 410: Практики обеспечения безопасности</t>
  </si>
  <si>
    <t>410-1</t>
  </si>
  <si>
    <t>* Доля сотрудников службы безопасности, прошедших обучение политикам и процедурам в отношении аспектов прав человека</t>
  </si>
  <si>
    <t>5.3 Планы по развитию</t>
  </si>
  <si>
    <t>GRI 415: Государственная политика</t>
  </si>
  <si>
    <t>415-1</t>
  </si>
  <si>
    <t>Общее денежное выражение пожертвований на политические цели</t>
  </si>
  <si>
    <t>8.2 Участие Банка в отраслевых и государственных организациях и инициативах</t>
  </si>
  <si>
    <t>415-1 (a)</t>
  </si>
  <si>
    <t>GRI 418: Неприкосновенность частной жизни потребителя</t>
  </si>
  <si>
    <t xml:space="preserve">6.4  Обеспечение безопасности данных </t>
  </si>
  <si>
    <t>418-1</t>
  </si>
  <si>
    <t>* Общее количество обоснованных жалоб, касающихся нарушения неприкосновенности частной жизни потребителя и утери данных о потребителях</t>
  </si>
  <si>
    <t>418-1 (c)</t>
  </si>
  <si>
    <t>Описание</t>
  </si>
  <si>
    <t>Раздел отчета/ Источник</t>
  </si>
  <si>
    <t>FN-CB-230a.1</t>
  </si>
  <si>
    <t xml:space="preserve"> (1) Количество утечек данных; (2) доля утечек персональной идентификационной информации (ПИИ); (3) количество держателей счетов, пострадавших от утечек данных</t>
  </si>
  <si>
    <t xml:space="preserve">FN-CB-230a.2 </t>
  </si>
  <si>
    <t>Описание подхода к выявлению и устранению рисков безопасности данных</t>
  </si>
  <si>
    <t>FN-CB-410a.2</t>
  </si>
  <si>
    <t>Описание подхода к учету ESG-факторов в кредитном анализе</t>
  </si>
  <si>
    <t>3.5  Управление рисками в области устойчивого развития</t>
  </si>
  <si>
    <t>FN-CB-410b.2</t>
  </si>
  <si>
    <t>Общий риск для каждой отрасли в разбивке по классам активов</t>
  </si>
  <si>
    <t>Климатическое воздействие</t>
  </si>
  <si>
    <t xml:space="preserve">FN-CB-410b.3 </t>
  </si>
  <si>
    <t>Процент от общего воздействия, включенный в расчет финансируемых выбросов</t>
  </si>
  <si>
    <t>FN-CB-410b.4</t>
  </si>
  <si>
    <t>Описание методологии, используемой для расчета финансируемых выбросов</t>
  </si>
  <si>
    <t>FN-CB-510a.1</t>
  </si>
  <si>
    <t>Общая сумма денежных убытков в результате судебных разбирательств, связанных с мошенничеством, инсайдерской торговлей, антимонопольным и антиконкурентным поведением, манипулированием рынком, злоупотреблением служебным положением или другими соответствующими законами или правилами финансовой отрасли</t>
  </si>
  <si>
    <t>FN-CB-510a.2</t>
  </si>
  <si>
    <t>Описание политики и процедур информирования о нарушениях</t>
  </si>
  <si>
    <t>FN-CF-220a.2</t>
  </si>
  <si>
    <t>Общая сумма материальных убытков в результате судебных разбирательств, связанных с нарушением конфиденциальности клиентов</t>
  </si>
  <si>
    <t>Доля Корпоративного бизнеса и МСБ от общего кредитного портфеля Банка</t>
  </si>
  <si>
    <t>Корпоративный бизнес</t>
  </si>
  <si>
    <t>Общий кредитный портфель</t>
  </si>
  <si>
    <t>Для расчета прочих финансируемых косвенных выбросы по Охвату 3 (Downstream) Банк использует стандарт PCAF (Partnership for Carbon Accounting Financials) в рамках Протокола по парниковым газам (GHG Protocol).  Для банковской отрасли PCAF рекомендует несколько различных типов классов активов со специальными методиками расчета для каждого класса активов. Учитывая значимость для БЦК (BCC) сегмента корпоративного кредитования, Банк при расчете сосредоточился на кредитах для Корпоративного бизнеса и МСБ, поскольку они составляет значительную часть общего кредитного портфеля Банка. Для расчета использован корпоративный кредитный портфель (без дефолтов и отриц.значений) на 01.01.24</t>
  </si>
  <si>
    <t>Численность персонала по Группе компаний АО "Банк ЦентрКредит"</t>
  </si>
  <si>
    <t>Общая численность персонала, в том числе</t>
  </si>
  <si>
    <t>АО «Банк ЦентрКредит»</t>
  </si>
  <si>
    <t>АО «BCC Invest»</t>
  </si>
  <si>
    <t>ТОО «CenterProject»</t>
  </si>
  <si>
    <t>ТОО «Center Leasing»</t>
  </si>
  <si>
    <t>АО СК «Sinoasia B&amp;R»</t>
  </si>
  <si>
    <t>Данные о существующих ESG-продуктах и услугах (для релевантных видов деятельности)</t>
  </si>
  <si>
    <t>Корпоративное кредитование:</t>
  </si>
  <si>
    <t>Общая стоимость устойчивого финансирования*</t>
  </si>
  <si>
    <t>Общая стоимость корпоративного кредитования</t>
  </si>
  <si>
    <t>Доля устойчивого финансирования от общей стоимости</t>
  </si>
  <si>
    <t>Потребительское кредитование:</t>
  </si>
  <si>
    <t>Устойчивые кредиты и ипотека</t>
  </si>
  <si>
    <t>KZT</t>
  </si>
  <si>
    <t>Общая стоимость потребительского и ипотечного кредитования</t>
  </si>
  <si>
    <t>Кредитование МСП (малых и средних предприятий):</t>
  </si>
  <si>
    <t>Устойчивые кредиты **</t>
  </si>
  <si>
    <t>Общая стоимость кредитования МСП</t>
  </si>
  <si>
    <t xml:space="preserve">*  Приведены данные по корпоративным зеленым кредитам в области возобновляемой энергетики (ВЭС), энергоэффективности и переработки </t>
  </si>
  <si>
    <t>бумаги (маркировка на основании ОКЭД и проектной документации, без верификации на соответствие национальной таксономии РК)</t>
  </si>
  <si>
    <t xml:space="preserve">** Приведены данные по зеленым кредитам сегменту заемщиков МСП в областях энергоэффективности, утилизации отходов, а также кредитах, </t>
  </si>
  <si>
    <t>предоставленных в рамках программы GEFF, реализованной Банком совместно с ЕБРР (маркировка на основании ОКЭД и проектной документации,</t>
  </si>
  <si>
    <t>без верификации на соответствие национальной таксономии РК)</t>
  </si>
  <si>
    <t>Подтвержденные случаи конфликта интересов</t>
  </si>
  <si>
    <t xml:space="preserve">Подтвержденные случаи неправомерного раскрытия инсайдерской информации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</si>
</sst>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quot;-&quot;??_);_(@_)"/>
    <numFmt numFmtId="165" formatCode="_(* #,##0_);_(* \(#,##0\);_(* &quot;-&quot;??_);_(@_)"/>
    <numFmt numFmtId="166" formatCode="0.0%"/>
    <numFmt numFmtId="167" formatCode="0.0"/>
    <numFmt numFmtId="168" formatCode="#\ ##0"/>
    <numFmt numFmtId="169" formatCode="_(* #,##0_);_(* \(#,##0\);_(* &quot;-&quot;_);_(@_)"/>
    <numFmt numFmtId="170" formatCode="_(* #,##0.0_);_(* \(#,##0.0\);_(* &quot;-&quot;??_);_(@_)"/>
    <numFmt numFmtId="171" formatCode="#,##0.0"/>
  </numFmts>
  <fonts count="6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b/>
      <sz val="11"/>
      <color theme="0"/>
      <name val="Calibri"/>
      <family val="2"/>
      <charset val="204"/>
      <scheme val="minor"/>
    </font>
    <font>
      <b/>
      <sz val="11"/>
      <color theme="1"/>
      <name val="Calibri"/>
      <family val="2"/>
      <charset val="204"/>
      <scheme val="minor"/>
    </font>
    <font>
      <sz val="11"/>
      <color theme="0"/>
      <name val="Calibri"/>
      <family val="2"/>
      <charset val="204"/>
      <scheme val="minor"/>
    </font>
    <font>
      <sz val="11"/>
      <color theme="1"/>
      <name val="Arial"/>
      <family val="2"/>
      <charset val="204"/>
    </font>
    <font>
      <sz val="11"/>
      <name val="Calibri"/>
      <family val="2"/>
      <charset val="204"/>
      <scheme val="minor"/>
    </font>
    <font>
      <b/>
      <sz val="11"/>
      <name val="Calibri"/>
      <family val="2"/>
      <charset val="204"/>
      <scheme val="minor"/>
    </font>
    <font>
      <b/>
      <i/>
      <sz val="11"/>
      <name val="Calibri"/>
      <family val="2"/>
      <charset val="204"/>
      <scheme val="minor"/>
    </font>
    <font>
      <b/>
      <sz val="14"/>
      <color rgb="FFFFFFFF"/>
      <name val="Calibri"/>
      <family val="2"/>
      <charset val="204"/>
      <scheme val="minor"/>
    </font>
    <font>
      <b/>
      <sz val="12"/>
      <color theme="2" tint="-0.749992370372631"/>
      <name val="Calibri"/>
      <family val="2"/>
      <charset val="204"/>
      <scheme val="minor"/>
    </font>
    <font>
      <sz val="12"/>
      <color rgb="FF2E2E38"/>
      <name val="Calibri"/>
      <family val="2"/>
      <charset val="204"/>
      <scheme val="minor"/>
    </font>
    <font>
      <i/>
      <sz val="11"/>
      <name val="Calibri"/>
      <family val="2"/>
      <charset val="204"/>
      <scheme val="minor"/>
    </font>
    <font>
      <b/>
      <sz val="12"/>
      <color rgb="FF2E2E38"/>
      <name val="Calibri"/>
      <family val="2"/>
      <charset val="204"/>
      <scheme val="minor"/>
    </font>
    <font>
      <sz val="12"/>
      <color theme="1"/>
      <name val="Calibri"/>
      <family val="2"/>
      <charset val="204"/>
      <scheme val="minor"/>
    </font>
    <font>
      <u/>
      <sz val="11"/>
      <color theme="10"/>
      <name val="Calibri"/>
      <family val="2"/>
      <scheme val="minor"/>
    </font>
    <font>
      <b/>
      <sz val="14"/>
      <name val="Calibri"/>
      <family val="2"/>
      <charset val="204"/>
      <scheme val="minor"/>
    </font>
    <font>
      <sz val="10"/>
      <name val="Calibri"/>
      <family val="2"/>
      <charset val="204"/>
      <scheme val="minor"/>
    </font>
    <font>
      <sz val="10"/>
      <name val="Verdana"/>
      <family val="2"/>
    </font>
    <font>
      <b/>
      <sz val="12"/>
      <color theme="0"/>
      <name val="Calibri"/>
      <family val="2"/>
      <charset val="204"/>
      <scheme val="minor"/>
    </font>
    <font>
      <b/>
      <i/>
      <sz val="12"/>
      <name val="Calibri"/>
      <family val="2"/>
      <charset val="204"/>
      <scheme val="minor"/>
    </font>
    <font>
      <b/>
      <sz val="12"/>
      <name val="Calibri"/>
      <family val="2"/>
      <charset val="204"/>
      <scheme val="minor"/>
    </font>
    <font>
      <i/>
      <sz val="12"/>
      <color theme="0"/>
      <name val="Calibri"/>
      <family val="2"/>
      <charset val="204"/>
      <scheme val="minor"/>
    </font>
    <font>
      <b/>
      <i/>
      <sz val="12"/>
      <color theme="0"/>
      <name val="Calibri"/>
      <family val="2"/>
      <charset val="204"/>
      <scheme val="minor"/>
    </font>
    <font>
      <sz val="9"/>
      <name val="Calibri"/>
      <family val="2"/>
      <charset val="204"/>
      <scheme val="minor"/>
    </font>
    <font>
      <strike/>
      <sz val="11"/>
      <color rgb="FFC00000"/>
      <name val="Calibri"/>
      <family val="2"/>
      <charset val="204"/>
      <scheme val="minor"/>
    </font>
    <font>
      <i/>
      <sz val="10"/>
      <name val="Calibri"/>
      <family val="2"/>
      <charset val="204"/>
      <scheme val="minor"/>
    </font>
    <font>
      <i/>
      <sz val="11"/>
      <color theme="0"/>
      <name val="Calibri"/>
      <family val="2"/>
      <charset val="204"/>
      <scheme val="minor"/>
    </font>
    <font>
      <i/>
      <sz val="11"/>
      <color theme="1"/>
      <name val="Calibri"/>
      <family val="2"/>
      <charset val="204"/>
      <scheme val="minor"/>
    </font>
    <font>
      <sz val="11"/>
      <name val="Calibri"/>
      <family val="2"/>
      <scheme val="minor"/>
    </font>
    <font>
      <b/>
      <i/>
      <sz val="11"/>
      <color theme="0"/>
      <name val="Calibri"/>
      <family val="2"/>
      <charset val="204"/>
      <scheme val="minor"/>
    </font>
    <font>
      <sz val="11"/>
      <color rgb="FF000000"/>
      <name val="Calibri"/>
      <family val="2"/>
      <charset val="204"/>
      <scheme val="minor"/>
    </font>
    <font>
      <i/>
      <sz val="11"/>
      <color rgb="FF000000"/>
      <name val="Calibri"/>
      <family val="2"/>
      <charset val="204"/>
      <scheme val="minor"/>
    </font>
    <font>
      <sz val="11"/>
      <color rgb="FF2E2E38"/>
      <name val="Calibri"/>
      <family val="2"/>
      <charset val="204"/>
      <scheme val="minor"/>
    </font>
    <font>
      <b/>
      <sz val="11"/>
      <color rgb="FF000000"/>
      <name val="Calibri"/>
      <family val="2"/>
      <charset val="204"/>
      <scheme val="minor"/>
    </font>
    <font>
      <i/>
      <sz val="11"/>
      <name val="Calibri"/>
      <family val="2"/>
      <scheme val="minor"/>
    </font>
    <font>
      <b/>
      <sz val="11"/>
      <name val="Calibri"/>
      <family val="2"/>
      <scheme val="minor"/>
    </font>
    <font>
      <b/>
      <i/>
      <sz val="11"/>
      <name val="Calibri"/>
      <family val="2"/>
      <scheme val="minor"/>
    </font>
    <font>
      <b/>
      <sz val="14"/>
      <name val="Calibri"/>
      <family val="2"/>
      <scheme val="minor"/>
    </font>
    <font>
      <b/>
      <sz val="11"/>
      <color theme="0"/>
      <name val="Calibri"/>
      <family val="2"/>
      <scheme val="minor"/>
    </font>
    <font>
      <i/>
      <sz val="11"/>
      <color theme="0"/>
      <name val="Calibri"/>
      <family val="2"/>
      <scheme val="minor"/>
    </font>
    <font>
      <i/>
      <sz val="9"/>
      <color rgb="FF000000"/>
      <name val="Calibri"/>
      <family val="2"/>
      <charset val="204"/>
      <scheme val="minor"/>
    </font>
    <font>
      <b/>
      <sz val="11"/>
      <color theme="1"/>
      <name val="Calibri"/>
      <family val="2"/>
      <scheme val="minor"/>
    </font>
    <font>
      <b/>
      <sz val="11"/>
      <color rgb="FFC00000"/>
      <name val="Calibri"/>
      <family val="2"/>
      <scheme val="minor"/>
    </font>
    <font>
      <i/>
      <sz val="9"/>
      <name val="Calibri"/>
      <family val="2"/>
      <charset val="204"/>
      <scheme val="minor"/>
    </font>
    <font>
      <i/>
      <sz val="11"/>
      <color theme="1"/>
      <name val="Calibri"/>
      <family val="2"/>
      <scheme val="minor"/>
    </font>
    <font>
      <b/>
      <sz val="10"/>
      <color rgb="FF000000"/>
      <name val="Arial"/>
      <family val="2"/>
      <charset val="204"/>
    </font>
    <font>
      <sz val="10"/>
      <color rgb="FF000000"/>
      <name val="Arial"/>
      <family val="2"/>
      <charset val="204"/>
    </font>
    <font>
      <b/>
      <i/>
      <sz val="11"/>
      <color theme="1"/>
      <name val="Calibri"/>
      <family val="2"/>
      <charset val="204"/>
      <scheme val="minor"/>
    </font>
    <font>
      <i/>
      <sz val="11"/>
      <color rgb="FF2E2E38"/>
      <name val="Calibri"/>
      <family val="2"/>
      <charset val="204"/>
      <scheme val="minor"/>
    </font>
    <font>
      <sz val="11"/>
      <color theme="0"/>
      <name val="Calibri"/>
      <family val="2"/>
      <scheme val="minor"/>
    </font>
    <font>
      <sz val="11"/>
      <color rgb="FF000000"/>
      <name val="Calibri"/>
      <family val="2"/>
      <scheme val="minor"/>
    </font>
    <font>
      <i/>
      <sz val="11"/>
      <color rgb="FFFF0000"/>
      <name val="Calibri"/>
      <family val="2"/>
      <scheme val="minor"/>
    </font>
    <font>
      <b/>
      <i/>
      <sz val="11"/>
      <color rgb="FFFF0000"/>
      <name val="Calibri"/>
      <family val="2"/>
      <scheme val="minor"/>
    </font>
    <font>
      <b/>
      <i/>
      <sz val="11"/>
      <color theme="1"/>
      <name val="Calibri"/>
      <family val="2"/>
      <scheme val="minor"/>
    </font>
    <font>
      <b/>
      <sz val="11"/>
      <color rgb="FF000000"/>
      <name val="Calibri"/>
      <family val="2"/>
      <scheme val="minor"/>
    </font>
    <font>
      <i/>
      <sz val="11"/>
      <color rgb="FF000000"/>
      <name val="Calibri"/>
      <family val="2"/>
      <scheme val="minor"/>
    </font>
    <font>
      <i/>
      <sz val="10"/>
      <color theme="1"/>
      <name val="Calibri"/>
      <family val="2"/>
      <charset val="204"/>
      <scheme val="minor"/>
    </font>
    <font>
      <b/>
      <i/>
      <sz val="11"/>
      <color rgb="FFFF0000"/>
      <name val="Calibri"/>
      <family val="2"/>
      <charset val="204"/>
      <scheme val="minor"/>
    </font>
    <font>
      <i/>
      <sz val="11"/>
      <color rgb="FFFF0000"/>
      <name val="Calibri"/>
      <family val="2"/>
      <charset val="204"/>
      <scheme val="minor"/>
    </font>
    <font>
      <b/>
      <sz val="11"/>
      <color rgb="FFFFFFFF"/>
      <name val="Calibri"/>
      <family val="2"/>
      <charset val="204"/>
      <scheme val="minor"/>
    </font>
    <font>
      <i/>
      <sz val="11"/>
      <color rgb="FFFFFFFF"/>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rgb="FF5BBE89"/>
        <bgColor indexed="64"/>
      </patternFill>
    </fill>
    <fill>
      <patternFill patternType="solid">
        <fgColor rgb="FF18AD56"/>
        <bgColor indexed="64"/>
      </patternFill>
    </fill>
    <fill>
      <patternFill patternType="solid">
        <fgColor theme="0" tint="-4.9989318521683403E-2"/>
        <bgColor indexed="64"/>
      </patternFill>
    </fill>
    <fill>
      <patternFill patternType="solid">
        <fgColor rgb="FFF2F2F2"/>
        <bgColor indexed="64"/>
      </patternFill>
    </fill>
  </fills>
  <borders count="43">
    <border>
      <left/>
      <right/>
      <top/>
      <bottom/>
      <diagonal/>
    </border>
    <border>
      <left style="thin">
        <color theme="2"/>
      </left>
      <right style="thin">
        <color theme="2"/>
      </right>
      <top/>
      <bottom style="thin">
        <color theme="2"/>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2"/>
      </left>
      <right/>
      <top/>
      <bottom style="thin">
        <color theme="2"/>
      </bottom>
      <diagonal/>
    </border>
    <border>
      <left style="thin">
        <color theme="2"/>
      </left>
      <right/>
      <top/>
      <bottom/>
      <diagonal/>
    </border>
    <border>
      <left/>
      <right style="thin">
        <color theme="2"/>
      </right>
      <top style="thin">
        <color theme="2"/>
      </top>
      <bottom/>
      <diagonal/>
    </border>
    <border>
      <left/>
      <right/>
      <top/>
      <bottom style="thin">
        <color theme="2"/>
      </bottom>
      <diagonal/>
    </border>
    <border>
      <left/>
      <right style="thin">
        <color theme="2"/>
      </right>
      <top/>
      <bottom style="thin">
        <color theme="2"/>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bottom style="thin">
        <color theme="0" tint="-0.14999847407452621"/>
      </bottom>
      <diagonal/>
    </border>
    <border>
      <left style="thin">
        <color theme="2"/>
      </left>
      <right/>
      <top style="thin">
        <color theme="2"/>
      </top>
      <bottom style="thin">
        <color theme="2"/>
      </bottom>
      <diagonal/>
    </border>
    <border>
      <left style="thin">
        <color theme="2"/>
      </left>
      <right style="thin">
        <color theme="2"/>
      </right>
      <top/>
      <bottom style="thin">
        <color theme="0" tint="-0.14999847407452621"/>
      </bottom>
      <diagonal/>
    </border>
    <border>
      <left style="thin">
        <color theme="2"/>
      </left>
      <right/>
      <top/>
      <bottom style="thin">
        <color theme="0" tint="-0.14999847407452621"/>
      </bottom>
      <diagonal/>
    </border>
    <border>
      <left/>
      <right style="thin">
        <color theme="2"/>
      </right>
      <top style="thin">
        <color theme="2"/>
      </top>
      <bottom style="thin">
        <color theme="2"/>
      </bottom>
      <diagonal/>
    </border>
    <border>
      <left style="thin">
        <color theme="2"/>
      </left>
      <right style="thin">
        <color theme="2"/>
      </right>
      <top/>
      <bottom/>
      <diagonal/>
    </border>
    <border>
      <left style="thin">
        <color theme="2"/>
      </left>
      <right/>
      <top style="thin">
        <color theme="2"/>
      </top>
      <bottom/>
      <diagonal/>
    </border>
    <border>
      <left style="thin">
        <color theme="0" tint="-0.14999847407452621"/>
      </left>
      <right/>
      <top style="thin">
        <color theme="0" tint="-0.14999847407452621"/>
      </top>
      <bottom style="thin">
        <color theme="0" tint="-0.14999847407452621"/>
      </bottom>
      <diagonal/>
    </border>
    <border>
      <left/>
      <right style="thin">
        <color theme="2"/>
      </right>
      <top/>
      <bottom/>
      <diagonal/>
    </border>
    <border>
      <left/>
      <right style="thin">
        <color theme="0" tint="-0.249977111117893"/>
      </right>
      <top/>
      <bottom style="thin">
        <color theme="2"/>
      </bottom>
      <diagonal/>
    </border>
    <border>
      <left style="thin">
        <color theme="0"/>
      </left>
      <right style="thin">
        <color theme="0"/>
      </right>
      <top style="thin">
        <color theme="0"/>
      </top>
      <bottom style="thin">
        <color theme="0"/>
      </bottom>
      <diagonal/>
    </border>
    <border>
      <left style="thin">
        <color theme="2"/>
      </left>
      <right style="thin">
        <color theme="0" tint="-0.249977111117893"/>
      </right>
      <top style="thin">
        <color theme="2"/>
      </top>
      <bottom style="thin">
        <color theme="2"/>
      </bottom>
      <diagonal/>
    </border>
    <border>
      <left/>
      <right/>
      <top style="thin">
        <color theme="2"/>
      </top>
      <bottom style="thin">
        <color theme="2"/>
      </bottom>
      <diagonal/>
    </border>
    <border>
      <left/>
      <right style="thin">
        <color theme="0" tint="-0.14999847407452621"/>
      </right>
      <top/>
      <bottom/>
      <diagonal/>
    </border>
    <border>
      <left style="thin">
        <color theme="2"/>
      </left>
      <right style="thin">
        <color theme="0" tint="-0.14999847407452621"/>
      </right>
      <top style="thin">
        <color theme="2"/>
      </top>
      <bottom style="thin">
        <color theme="2"/>
      </bottom>
      <diagonal/>
    </border>
    <border>
      <left style="thin">
        <color theme="0"/>
      </left>
      <right style="thin">
        <color theme="0"/>
      </right>
      <top style="thin">
        <color theme="0"/>
      </top>
      <bottom/>
      <diagonal/>
    </border>
    <border>
      <left style="thin">
        <color rgb="FF18AD56"/>
      </left>
      <right/>
      <top style="thin">
        <color rgb="FF18AD56"/>
      </top>
      <bottom style="thin">
        <color rgb="FF18AD56"/>
      </bottom>
      <diagonal/>
    </border>
    <border>
      <left style="thin">
        <color rgb="FF5BBE89"/>
      </left>
      <right style="thin">
        <color rgb="FF5BBE89"/>
      </right>
      <top/>
      <bottom/>
      <diagonal/>
    </border>
    <border>
      <left style="thin">
        <color rgb="FF5BBE89"/>
      </left>
      <right/>
      <top/>
      <bottom/>
      <diagonal/>
    </border>
    <border>
      <left style="thin">
        <color rgb="FF18AD56"/>
      </left>
      <right style="thin">
        <color rgb="FF18AD56"/>
      </right>
      <top style="thin">
        <color rgb="FF18AD56"/>
      </top>
      <bottom style="thin">
        <color rgb="FF18AD56"/>
      </bottom>
      <diagonal/>
    </border>
    <border>
      <left style="thin">
        <color rgb="FF5BBE89"/>
      </left>
      <right style="thin">
        <color rgb="FF5BBE89"/>
      </right>
      <top/>
      <bottom style="thin">
        <color rgb="FF5BBE89"/>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tint="-4.9989318521683403E-2"/>
      </left>
      <right/>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style="thin">
        <color theme="0" tint="-0.14999847407452621"/>
      </top>
      <bottom/>
      <diagonal/>
    </border>
    <border>
      <left/>
      <right/>
      <top style="thin">
        <color theme="2"/>
      </top>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diagonal/>
    </border>
    <border>
      <left/>
      <right/>
      <top style="thin">
        <color theme="0" tint="-0.14999847407452621"/>
      </top>
      <bottom/>
      <diagonal/>
    </border>
  </borders>
  <cellStyleXfs count="5">
    <xf numFmtId="0" fontId="0" fillId="0" borderId="0"/>
    <xf numFmtId="9" fontId="3" fillId="0" borderId="0" applyFont="0" applyFill="0" applyBorder="0" applyAlignment="0" applyProtection="0"/>
    <xf numFmtId="0" fontId="17" fillId="0" borderId="0" applyNumberFormat="0" applyFill="0" applyBorder="0" applyAlignment="0" applyProtection="0"/>
    <xf numFmtId="0" fontId="20" fillId="0" borderId="0"/>
    <xf numFmtId="164" fontId="3" fillId="0" borderId="0" applyFont="0" applyFill="0" applyBorder="0" applyAlignment="0" applyProtection="0"/>
  </cellStyleXfs>
  <cellXfs count="736">
    <xf numFmtId="0" fontId="0" fillId="0" borderId="0" xfId="0"/>
    <xf numFmtId="0" fontId="7" fillId="0" borderId="0" xfId="0" applyFont="1"/>
    <xf numFmtId="0" fontId="2" fillId="0" borderId="0" xfId="0" applyFont="1"/>
    <xf numFmtId="0" fontId="8" fillId="2" borderId="0" xfId="0" applyFont="1" applyFill="1"/>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8" fillId="2" borderId="0" xfId="0" applyFont="1" applyFill="1" applyAlignment="1">
      <alignment horizontal="center"/>
    </xf>
    <xf numFmtId="0" fontId="9" fillId="2" borderId="0" xfId="0" applyFont="1" applyFill="1" applyAlignment="1">
      <alignment horizontal="center" vertical="center"/>
    </xf>
    <xf numFmtId="0" fontId="11" fillId="3" borderId="0" xfId="0" applyFont="1" applyFill="1" applyAlignment="1">
      <alignment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indent="1"/>
    </xf>
    <xf numFmtId="0" fontId="12" fillId="0" borderId="2" xfId="0" applyFont="1" applyBorder="1" applyAlignment="1">
      <alignment horizontal="center" vertical="center" wrapText="1"/>
    </xf>
    <xf numFmtId="0" fontId="13" fillId="0" borderId="2" xfId="0" applyFont="1" applyBorder="1" applyAlignment="1">
      <alignment horizontal="left" vertical="center" wrapText="1" indent="1"/>
    </xf>
    <xf numFmtId="0" fontId="14" fillId="2" borderId="0" xfId="0" applyFont="1" applyFill="1" applyAlignment="1">
      <alignment horizontal="center"/>
    </xf>
    <xf numFmtId="0" fontId="9" fillId="2" borderId="0" xfId="0" applyFont="1" applyFill="1"/>
    <xf numFmtId="0" fontId="11" fillId="3" borderId="0" xfId="0" applyFont="1" applyFill="1" applyAlignment="1">
      <alignment horizontal="center" vertical="center" wrapText="1"/>
    </xf>
    <xf numFmtId="0" fontId="13" fillId="0" borderId="1" xfId="0" applyFont="1" applyBorder="1" applyAlignment="1">
      <alignment horizontal="left" vertical="center" wrapText="1" indent="2"/>
    </xf>
    <xf numFmtId="0" fontId="13" fillId="0" borderId="2" xfId="0" applyFont="1" applyBorder="1" applyAlignment="1">
      <alignment horizontal="left" vertical="center" wrapText="1" indent="2"/>
    </xf>
    <xf numFmtId="0" fontId="12" fillId="0" borderId="2" xfId="0" applyFont="1" applyBorder="1" applyAlignment="1">
      <alignment horizontal="center" vertical="top" wrapText="1"/>
    </xf>
    <xf numFmtId="0" fontId="15"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0" applyFont="1" applyBorder="1" applyAlignment="1">
      <alignment horizontal="left" vertical="center" wrapText="1" indent="2"/>
    </xf>
    <xf numFmtId="0" fontId="12" fillId="0" borderId="4" xfId="0" applyFont="1" applyBorder="1" applyAlignment="1">
      <alignment horizontal="center" vertical="center" wrapText="1"/>
    </xf>
    <xf numFmtId="0" fontId="13" fillId="0" borderId="4" xfId="0" applyFont="1" applyBorder="1" applyAlignment="1">
      <alignment horizontal="left" vertical="center" wrapText="1" indent="2"/>
    </xf>
    <xf numFmtId="0" fontId="9" fillId="2" borderId="0" xfId="0" applyFont="1" applyFill="1" applyAlignment="1">
      <alignment horizontal="left" vertical="center" wrapText="1" indent="1"/>
    </xf>
    <xf numFmtId="0" fontId="10" fillId="2" borderId="0" xfId="0" applyFont="1" applyFill="1" applyAlignment="1">
      <alignment horizontal="center" vertical="center"/>
    </xf>
    <xf numFmtId="0" fontId="18" fillId="2" borderId="0" xfId="0" applyFont="1" applyFill="1" applyAlignment="1">
      <alignment horizontal="left" vertical="center" indent="1"/>
    </xf>
    <xf numFmtId="0" fontId="17" fillId="2" borderId="0" xfId="2" quotePrefix="1" applyFill="1" applyAlignment="1">
      <alignment horizontal="center"/>
    </xf>
    <xf numFmtId="0" fontId="8" fillId="2" borderId="0" xfId="0" applyFont="1" applyFill="1" applyAlignment="1">
      <alignment horizontal="left" vertical="center" wrapText="1" indent="1"/>
    </xf>
    <xf numFmtId="0" fontId="14" fillId="2" borderId="0" xfId="0" applyFont="1" applyFill="1" applyAlignment="1">
      <alignment horizontal="center" vertical="center" wrapText="1"/>
    </xf>
    <xf numFmtId="0" fontId="8" fillId="2" borderId="0" xfId="0" applyFont="1" applyFill="1" applyAlignment="1">
      <alignment horizontal="center" vertical="center" wrapText="1"/>
    </xf>
    <xf numFmtId="3" fontId="21" fillId="4" borderId="0" xfId="3" applyNumberFormat="1" applyFont="1" applyFill="1" applyAlignment="1">
      <alignment horizontal="left" vertical="center" wrapText="1" indent="1"/>
    </xf>
    <xf numFmtId="3" fontId="22" fillId="4" borderId="0" xfId="3" applyNumberFormat="1" applyFont="1" applyFill="1" applyAlignment="1">
      <alignment horizontal="center" vertical="center"/>
    </xf>
    <xf numFmtId="3" fontId="23" fillId="4" borderId="0" xfId="3" applyNumberFormat="1" applyFont="1" applyFill="1" applyAlignment="1">
      <alignment horizontal="center" vertical="center"/>
    </xf>
    <xf numFmtId="3" fontId="24" fillId="3" borderId="0" xfId="3" applyNumberFormat="1" applyFont="1" applyFill="1" applyAlignment="1">
      <alignment horizontal="left" vertical="center" indent="1"/>
    </xf>
    <xf numFmtId="49" fontId="24" fillId="3" borderId="0" xfId="3" applyNumberFormat="1" applyFont="1" applyFill="1" applyAlignment="1">
      <alignment horizontal="center" vertical="center"/>
    </xf>
    <xf numFmtId="49" fontId="21" fillId="3" borderId="0" xfId="3" applyNumberFormat="1" applyFont="1" applyFill="1" applyAlignment="1">
      <alignment horizontal="center" vertical="center"/>
    </xf>
    <xf numFmtId="49" fontId="25" fillId="3" borderId="0" xfId="3" applyNumberFormat="1" applyFont="1" applyFill="1" applyAlignment="1">
      <alignment horizontal="center" vertical="center"/>
    </xf>
    <xf numFmtId="0" fontId="26" fillId="2" borderId="0" xfId="0" applyFont="1" applyFill="1" applyAlignment="1">
      <alignment horizontal="left" vertical="top"/>
    </xf>
    <xf numFmtId="0" fontId="8" fillId="2" borderId="5" xfId="0" applyFont="1" applyFill="1" applyBorder="1" applyAlignment="1">
      <alignment horizontal="left" vertical="center" wrapText="1" indent="2"/>
    </xf>
    <xf numFmtId="0" fontId="17" fillId="2" borderId="1" xfId="2" applyFill="1" applyBorder="1" applyAlignment="1">
      <alignment horizontal="center" vertical="center" wrapText="1"/>
    </xf>
    <xf numFmtId="0" fontId="26" fillId="2" borderId="6" xfId="0" applyFont="1" applyFill="1" applyBorder="1" applyAlignment="1">
      <alignment horizontal="left" vertical="top" wrapText="1"/>
    </xf>
    <xf numFmtId="0" fontId="8" fillId="2" borderId="0" xfId="0" applyFont="1" applyFill="1" applyAlignment="1">
      <alignment horizontal="left" vertical="center" wrapText="1" indent="2"/>
    </xf>
    <xf numFmtId="0" fontId="8" fillId="2" borderId="0" xfId="0" applyFont="1" applyFill="1" applyAlignment="1">
      <alignment vertical="center" wrapText="1"/>
    </xf>
    <xf numFmtId="3" fontId="8" fillId="2" borderId="0" xfId="0" applyNumberFormat="1" applyFont="1" applyFill="1" applyAlignment="1">
      <alignment horizontal="center" vertical="center" wrapText="1"/>
    </xf>
    <xf numFmtId="0" fontId="8" fillId="2" borderId="0" xfId="0" applyFont="1" applyFill="1" applyAlignment="1">
      <alignment horizontal="left" indent="1"/>
    </xf>
    <xf numFmtId="0" fontId="2" fillId="2" borderId="5" xfId="0" applyFont="1" applyFill="1" applyBorder="1" applyAlignment="1">
      <alignment horizontal="left" vertical="center" wrapText="1" indent="2"/>
    </xf>
    <xf numFmtId="0" fontId="8" fillId="2" borderId="8" xfId="0" applyFont="1" applyFill="1" applyBorder="1" applyAlignment="1">
      <alignment horizontal="left" vertical="center" wrapText="1" indent="2"/>
    </xf>
    <xf numFmtId="0" fontId="8" fillId="2" borderId="9" xfId="0" applyFont="1" applyFill="1" applyBorder="1" applyAlignment="1">
      <alignment horizontal="left" vertical="center" wrapText="1" indent="2"/>
    </xf>
    <xf numFmtId="0" fontId="8" fillId="0" borderId="0" xfId="0" applyFont="1" applyAlignment="1">
      <alignment horizontal="left"/>
    </xf>
    <xf numFmtId="0" fontId="8" fillId="2" borderId="0" xfId="0" applyFont="1" applyFill="1" applyAlignment="1">
      <alignment horizontal="left" vertical="center"/>
    </xf>
    <xf numFmtId="0" fontId="17" fillId="2" borderId="0" xfId="2" applyFill="1" applyBorder="1" applyAlignment="1">
      <alignment horizontal="center" vertical="center" wrapText="1"/>
    </xf>
    <xf numFmtId="0" fontId="8" fillId="0" borderId="0" xfId="0" applyFont="1" applyAlignment="1">
      <alignment horizontal="left" indent="1"/>
    </xf>
    <xf numFmtId="0" fontId="8" fillId="0" borderId="0" xfId="0" applyFont="1" applyAlignment="1">
      <alignment horizontal="center" vertical="center" wrapText="1"/>
    </xf>
    <xf numFmtId="3" fontId="4" fillId="4" borderId="0" xfId="3" applyNumberFormat="1" applyFont="1" applyFill="1" applyAlignment="1">
      <alignment horizontal="left" vertical="center" indent="1"/>
    </xf>
    <xf numFmtId="3" fontId="29" fillId="4" borderId="0" xfId="3" applyNumberFormat="1" applyFont="1" applyFill="1" applyAlignment="1">
      <alignment horizontal="left" vertical="center"/>
    </xf>
    <xf numFmtId="3" fontId="4" fillId="4" borderId="0" xfId="3" applyNumberFormat="1" applyFont="1" applyFill="1" applyAlignment="1">
      <alignment horizontal="left" vertical="center"/>
    </xf>
    <xf numFmtId="3" fontId="6" fillId="3" borderId="0" xfId="3" applyNumberFormat="1" applyFont="1" applyFill="1" applyAlignment="1">
      <alignment horizontal="left" vertical="center"/>
    </xf>
    <xf numFmtId="49" fontId="29" fillId="3" borderId="0" xfId="3" applyNumberFormat="1" applyFont="1" applyFill="1" applyAlignment="1">
      <alignment horizontal="center" vertical="center"/>
    </xf>
    <xf numFmtId="49" fontId="4" fillId="3" borderId="0" xfId="3" applyNumberFormat="1" applyFont="1" applyFill="1" applyAlignment="1">
      <alignment horizontal="center" vertical="center"/>
    </xf>
    <xf numFmtId="0" fontId="0" fillId="0" borderId="10" xfId="0" applyBorder="1" applyAlignment="1">
      <alignment horizontal="left" indent="2"/>
    </xf>
    <xf numFmtId="0" fontId="30" fillId="0" borderId="10" xfId="0" applyFont="1" applyBorder="1" applyAlignment="1">
      <alignment horizontal="center"/>
    </xf>
    <xf numFmtId="0" fontId="0" fillId="0" borderId="10" xfId="4" applyNumberFormat="1" applyFont="1" applyBorder="1" applyAlignment="1">
      <alignment horizontal="right"/>
    </xf>
    <xf numFmtId="0" fontId="0" fillId="0" borderId="11" xfId="0" applyBorder="1" applyAlignment="1">
      <alignment horizontal="left" indent="2"/>
    </xf>
    <xf numFmtId="0" fontId="30" fillId="0" borderId="11" xfId="0" applyFont="1" applyBorder="1" applyAlignment="1">
      <alignment horizontal="center"/>
    </xf>
    <xf numFmtId="0" fontId="0" fillId="0" borderId="11" xfId="4" applyNumberFormat="1" applyFont="1" applyBorder="1" applyAlignment="1">
      <alignment horizontal="right"/>
    </xf>
    <xf numFmtId="0" fontId="8" fillId="0" borderId="0" xfId="0" applyFont="1"/>
    <xf numFmtId="0" fontId="0" fillId="0" borderId="0" xfId="0" applyAlignment="1">
      <alignment horizontal="left" indent="2"/>
    </xf>
    <xf numFmtId="0" fontId="30" fillId="0" borderId="0" xfId="0" applyFont="1" applyAlignment="1">
      <alignment horizontal="center"/>
    </xf>
    <xf numFmtId="165" fontId="0" fillId="0" borderId="0" xfId="4" applyNumberFormat="1" applyFont="1" applyBorder="1"/>
    <xf numFmtId="165" fontId="0" fillId="0" borderId="0" xfId="4" applyNumberFormat="1" applyFont="1"/>
    <xf numFmtId="0" fontId="9" fillId="0" borderId="2" xfId="0" applyFont="1" applyBorder="1" applyAlignment="1">
      <alignment horizontal="left" vertical="center" wrapText="1" indent="2"/>
    </xf>
    <xf numFmtId="0" fontId="30" fillId="0" borderId="2" xfId="0" applyFont="1" applyBorder="1" applyAlignment="1">
      <alignment horizontal="center" vertical="center"/>
    </xf>
    <xf numFmtId="0" fontId="8" fillId="0" borderId="2" xfId="0" applyFont="1" applyBorder="1" applyAlignment="1">
      <alignment horizontal="right" vertical="center" wrapText="1"/>
    </xf>
    <xf numFmtId="0" fontId="0" fillId="0" borderId="10" xfId="0" applyBorder="1" applyAlignment="1">
      <alignment horizontal="left" vertical="center" wrapText="1" indent="2"/>
    </xf>
    <xf numFmtId="0" fontId="30" fillId="0" borderId="10" xfId="0" applyFont="1" applyBorder="1" applyAlignment="1">
      <alignment horizontal="center" vertical="center"/>
    </xf>
    <xf numFmtId="49" fontId="2" fillId="0" borderId="10" xfId="3" applyNumberFormat="1" applyFont="1" applyBorder="1" applyAlignment="1">
      <alignment horizontal="right" vertical="center"/>
    </xf>
    <xf numFmtId="0" fontId="2" fillId="0" borderId="10" xfId="3" applyFont="1" applyBorder="1" applyAlignment="1">
      <alignment horizontal="right" vertical="center"/>
    </xf>
    <xf numFmtId="0" fontId="0" fillId="0" borderId="11" xfId="0" applyBorder="1" applyAlignment="1">
      <alignment horizontal="left" vertical="center" wrapText="1" indent="2"/>
    </xf>
    <xf numFmtId="49" fontId="2" fillId="0" borderId="11" xfId="3" applyNumberFormat="1" applyFont="1" applyBorder="1" applyAlignment="1">
      <alignment horizontal="right" vertical="center"/>
    </xf>
    <xf numFmtId="0" fontId="2" fillId="0" borderId="11" xfId="3" applyFont="1" applyBorder="1" applyAlignment="1">
      <alignment horizontal="right" vertical="center"/>
    </xf>
    <xf numFmtId="0" fontId="30" fillId="0" borderId="11" xfId="0" applyFont="1" applyBorder="1" applyAlignment="1">
      <alignment horizontal="center" vertical="center"/>
    </xf>
    <xf numFmtId="0" fontId="2" fillId="0" borderId="11" xfId="0" applyFont="1" applyBorder="1" applyAlignment="1">
      <alignment horizontal="left" vertical="center" wrapText="1" indent="2"/>
    </xf>
    <xf numFmtId="0" fontId="0" fillId="0" borderId="11" xfId="0" applyBorder="1" applyAlignment="1">
      <alignment horizontal="right"/>
    </xf>
    <xf numFmtId="1" fontId="0" fillId="0" borderId="11" xfId="4" applyNumberFormat="1" applyFont="1" applyBorder="1" applyAlignment="1">
      <alignment horizontal="right"/>
    </xf>
    <xf numFmtId="0" fontId="0" fillId="0" borderId="0" xfId="0" applyAlignment="1">
      <alignment horizontal="left" vertical="center" wrapText="1" indent="2"/>
    </xf>
    <xf numFmtId="0" fontId="30" fillId="0" borderId="0" xfId="0" applyFont="1" applyAlignment="1">
      <alignment horizontal="center" vertical="center"/>
    </xf>
    <xf numFmtId="0" fontId="30" fillId="0" borderId="0" xfId="0" applyFont="1"/>
    <xf numFmtId="0" fontId="0" fillId="0" borderId="12" xfId="0" applyBorder="1" applyAlignment="1">
      <alignment horizontal="left" indent="2"/>
    </xf>
    <xf numFmtId="0" fontId="30" fillId="0" borderId="12" xfId="0" applyFont="1" applyBorder="1" applyAlignment="1">
      <alignment horizontal="center" vertical="center"/>
    </xf>
    <xf numFmtId="0" fontId="2" fillId="0" borderId="12" xfId="0" applyFont="1" applyBorder="1" applyAlignment="1">
      <alignment horizontal="right" vertical="center"/>
    </xf>
    <xf numFmtId="0" fontId="0" fillId="0" borderId="12" xfId="4" applyNumberFormat="1" applyFont="1" applyBorder="1" applyAlignment="1">
      <alignment horizontal="right"/>
    </xf>
    <xf numFmtId="0" fontId="0" fillId="0" borderId="4" xfId="0" applyBorder="1" applyAlignment="1">
      <alignment horizontal="left" indent="2"/>
    </xf>
    <xf numFmtId="0" fontId="30" fillId="0" borderId="4" xfId="0" applyFont="1" applyBorder="1" applyAlignment="1">
      <alignment horizontal="center" vertical="center"/>
    </xf>
    <xf numFmtId="0" fontId="2" fillId="0" borderId="4" xfId="0" applyFont="1" applyBorder="1" applyAlignment="1">
      <alignment horizontal="right" vertical="center"/>
    </xf>
    <xf numFmtId="0" fontId="0" fillId="0" borderId="4" xfId="4" applyNumberFormat="1" applyFont="1" applyBorder="1" applyAlignment="1">
      <alignment horizontal="right"/>
    </xf>
    <xf numFmtId="0" fontId="5" fillId="0" borderId="4" xfId="0" applyFont="1" applyBorder="1" applyAlignment="1">
      <alignment horizontal="left" indent="2"/>
    </xf>
    <xf numFmtId="0" fontId="5" fillId="0" borderId="4" xfId="0" applyFont="1" applyBorder="1" applyAlignment="1">
      <alignment horizontal="right" vertical="center"/>
    </xf>
    <xf numFmtId="0" fontId="5" fillId="0" borderId="4" xfId="0" applyFont="1" applyBorder="1" applyAlignment="1">
      <alignment horizontal="right"/>
    </xf>
    <xf numFmtId="0" fontId="5" fillId="0" borderId="0" xfId="0" applyFont="1" applyAlignment="1">
      <alignment horizontal="left" indent="2"/>
    </xf>
    <xf numFmtId="0" fontId="5" fillId="0" borderId="0" xfId="0" applyFont="1" applyAlignment="1">
      <alignment horizontal="right"/>
    </xf>
    <xf numFmtId="165" fontId="5" fillId="0" borderId="0" xfId="0" applyNumberFormat="1" applyFont="1"/>
    <xf numFmtId="3" fontId="4" fillId="4" borderId="0" xfId="3" applyNumberFormat="1" applyFont="1" applyFill="1" applyAlignment="1">
      <alignment horizontal="left" vertical="center" indent="2"/>
    </xf>
    <xf numFmtId="0" fontId="5" fillId="0" borderId="11" xfId="0" applyFont="1" applyBorder="1" applyAlignment="1">
      <alignment horizontal="left" vertical="center" wrapText="1" indent="2"/>
    </xf>
    <xf numFmtId="0" fontId="0" fillId="0" borderId="11" xfId="0" applyBorder="1" applyAlignment="1">
      <alignment horizontal="right" vertical="center" wrapText="1"/>
    </xf>
    <xf numFmtId="1" fontId="2" fillId="0" borderId="11" xfId="0" applyNumberFormat="1" applyFont="1" applyBorder="1" applyAlignment="1">
      <alignment horizontal="right" vertical="center" wrapText="1"/>
    </xf>
    <xf numFmtId="0" fontId="2" fillId="0" borderId="11" xfId="0" applyFont="1" applyBorder="1" applyAlignment="1">
      <alignment horizontal="right" vertical="center" wrapText="1"/>
    </xf>
    <xf numFmtId="1" fontId="2" fillId="0" borderId="11" xfId="1" applyNumberFormat="1" applyFont="1" applyFill="1" applyBorder="1" applyAlignment="1">
      <alignment horizontal="right" vertical="center" wrapText="1"/>
    </xf>
    <xf numFmtId="1" fontId="0" fillId="0" borderId="11" xfId="0" applyNumberFormat="1" applyBorder="1" applyAlignment="1">
      <alignment horizontal="right" vertical="center" wrapText="1"/>
    </xf>
    <xf numFmtId="9" fontId="2" fillId="0" borderId="11" xfId="0" applyNumberFormat="1" applyFont="1" applyBorder="1" applyAlignment="1">
      <alignment horizontal="right" vertical="center" wrapText="1"/>
    </xf>
    <xf numFmtId="0" fontId="31" fillId="0" borderId="2" xfId="0" applyFont="1" applyBorder="1" applyAlignment="1">
      <alignment horizontal="right" vertical="center" wrapText="1"/>
    </xf>
    <xf numFmtId="1" fontId="0" fillId="0" borderId="0" xfId="0" applyNumberFormat="1" applyAlignment="1">
      <alignment horizontal="right" vertical="center" wrapText="1"/>
    </xf>
    <xf numFmtId="0" fontId="5" fillId="0" borderId="0" xfId="0" applyFont="1" applyAlignment="1">
      <alignment horizontal="left" vertical="center" wrapText="1" indent="2"/>
    </xf>
    <xf numFmtId="0" fontId="30" fillId="0" borderId="0" xfId="0" applyFont="1" applyAlignment="1">
      <alignment vertical="center" wrapText="1"/>
    </xf>
    <xf numFmtId="0" fontId="0" fillId="0" borderId="0" xfId="0" applyAlignment="1">
      <alignment horizontal="right" vertical="center" wrapText="1"/>
    </xf>
    <xf numFmtId="1" fontId="0" fillId="0" borderId="0" xfId="0" applyNumberFormat="1" applyAlignment="1">
      <alignment horizontal="right" vertical="center"/>
    </xf>
    <xf numFmtId="0" fontId="8" fillId="0" borderId="0" xfId="0" applyFont="1" applyAlignment="1">
      <alignment horizontal="center"/>
    </xf>
    <xf numFmtId="49" fontId="4" fillId="3" borderId="0" xfId="3" applyNumberFormat="1" applyFont="1" applyFill="1" applyAlignment="1">
      <alignment horizontal="center" vertical="center" wrapText="1"/>
    </xf>
    <xf numFmtId="0" fontId="5" fillId="0" borderId="10" xfId="0" applyFont="1" applyBorder="1" applyAlignment="1">
      <alignment horizontal="left" vertical="center" wrapText="1" indent="2"/>
    </xf>
    <xf numFmtId="0" fontId="2" fillId="0" borderId="10" xfId="0" applyFont="1" applyBorder="1" applyAlignment="1">
      <alignment vertical="center" wrapText="1"/>
    </xf>
    <xf numFmtId="0" fontId="0" fillId="0" borderId="10" xfId="0" applyBorder="1" applyAlignment="1">
      <alignment horizontal="center" vertical="center" wrapText="1"/>
    </xf>
    <xf numFmtId="1" fontId="0" fillId="0" borderId="10" xfId="0" applyNumberFormat="1" applyBorder="1" applyAlignment="1">
      <alignment horizontal="center" vertical="center"/>
    </xf>
    <xf numFmtId="0" fontId="5" fillId="0" borderId="0" xfId="0" applyFont="1" applyAlignment="1">
      <alignment vertical="center" wrapText="1"/>
    </xf>
    <xf numFmtId="49" fontId="32" fillId="3" borderId="0" xfId="3" applyNumberFormat="1" applyFont="1" applyFill="1" applyAlignment="1">
      <alignment horizontal="center" vertical="center"/>
    </xf>
    <xf numFmtId="0" fontId="0" fillId="0" borderId="0" xfId="0" applyAlignment="1">
      <alignment horizontal="center" vertical="center"/>
    </xf>
    <xf numFmtId="0" fontId="0" fillId="0" borderId="0" xfId="0" applyAlignment="1">
      <alignment horizontal="left" vertical="top" wrapText="1" indent="2"/>
    </xf>
    <xf numFmtId="3" fontId="4" fillId="4" borderId="0" xfId="3" applyNumberFormat="1" applyFont="1" applyFill="1" applyAlignment="1">
      <alignment horizontal="left" vertical="center" wrapText="1" indent="1"/>
    </xf>
    <xf numFmtId="3" fontId="10" fillId="4" borderId="0" xfId="3" applyNumberFormat="1" applyFont="1" applyFill="1" applyAlignment="1">
      <alignment horizontal="center" vertical="center"/>
    </xf>
    <xf numFmtId="3" fontId="9" fillId="4" borderId="0" xfId="3" applyNumberFormat="1" applyFont="1" applyFill="1" applyAlignment="1">
      <alignment horizontal="center" vertical="center"/>
    </xf>
    <xf numFmtId="3" fontId="29" fillId="3" borderId="0" xfId="3" applyNumberFormat="1" applyFont="1" applyFill="1" applyAlignment="1">
      <alignment horizontal="left" vertical="center" indent="1"/>
    </xf>
    <xf numFmtId="3" fontId="14" fillId="2" borderId="2" xfId="0" applyNumberFormat="1" applyFont="1" applyFill="1" applyBorder="1" applyAlignment="1">
      <alignment horizontal="center" vertical="center" wrapText="1"/>
    </xf>
    <xf numFmtId="3" fontId="8" fillId="0" borderId="2" xfId="0" applyNumberFormat="1" applyFont="1" applyBorder="1" applyAlignment="1">
      <alignment horizontal="right" vertical="center" wrapText="1"/>
    </xf>
    <xf numFmtId="0" fontId="8" fillId="2" borderId="13" xfId="0" applyFont="1" applyFill="1" applyBorder="1" applyAlignment="1">
      <alignment horizontal="left" vertical="center" wrapText="1" indent="2"/>
    </xf>
    <xf numFmtId="0" fontId="8" fillId="2" borderId="13" xfId="0" applyFont="1" applyFill="1" applyBorder="1" applyAlignment="1">
      <alignment horizontal="left" vertical="top" wrapText="1" indent="2"/>
    </xf>
    <xf numFmtId="0" fontId="8" fillId="2" borderId="2" xfId="0" applyFont="1" applyFill="1" applyBorder="1" applyAlignment="1">
      <alignment horizontal="center" vertical="center"/>
    </xf>
    <xf numFmtId="0" fontId="8" fillId="2" borderId="2" xfId="0" applyFont="1" applyFill="1" applyBorder="1" applyAlignment="1">
      <alignment horizontal="right" vertical="center" wrapText="1"/>
    </xf>
    <xf numFmtId="0" fontId="14" fillId="2" borderId="2" xfId="0" applyFont="1" applyFill="1" applyBorder="1" applyAlignment="1">
      <alignment horizontal="center" vertical="center"/>
    </xf>
    <xf numFmtId="166" fontId="8" fillId="2" borderId="2" xfId="0" applyNumberFormat="1" applyFont="1" applyFill="1" applyBorder="1" applyAlignment="1">
      <alignment horizontal="right" vertical="center"/>
    </xf>
    <xf numFmtId="0" fontId="8" fillId="2" borderId="0" xfId="0" applyFont="1" applyFill="1" applyAlignment="1">
      <alignment horizontal="left" vertical="top" wrapText="1" indent="2"/>
    </xf>
    <xf numFmtId="0" fontId="14" fillId="2" borderId="0" xfId="0" applyFont="1" applyFill="1" applyAlignment="1">
      <alignment horizontal="center" vertical="center"/>
    </xf>
    <xf numFmtId="0" fontId="10" fillId="2" borderId="0" xfId="0" applyFont="1" applyFill="1" applyAlignment="1">
      <alignment horizontal="left" vertical="center" indent="1"/>
    </xf>
    <xf numFmtId="0" fontId="8" fillId="2" borderId="0" xfId="0" applyFont="1" applyFill="1" applyAlignment="1">
      <alignment horizontal="center" vertical="center"/>
    </xf>
    <xf numFmtId="0" fontId="8" fillId="2" borderId="1" xfId="0" applyFont="1" applyFill="1" applyBorder="1" applyAlignment="1">
      <alignment horizontal="left" vertical="center" wrapText="1" indent="2"/>
    </xf>
    <xf numFmtId="3" fontId="14" fillId="2" borderId="1" xfId="0" applyNumberFormat="1" applyFont="1" applyFill="1" applyBorder="1" applyAlignment="1">
      <alignment horizontal="center" vertical="center" wrapText="1"/>
    </xf>
    <xf numFmtId="167" fontId="8" fillId="0" borderId="2" xfId="0" applyNumberFormat="1" applyFont="1" applyBorder="1" applyAlignment="1">
      <alignment horizontal="right" vertical="center" wrapText="1"/>
    </xf>
    <xf numFmtId="167" fontId="8" fillId="2" borderId="2" xfId="0" applyNumberFormat="1" applyFont="1" applyFill="1" applyBorder="1" applyAlignment="1">
      <alignment horizontal="right" vertical="center" wrapText="1"/>
    </xf>
    <xf numFmtId="0" fontId="8" fillId="2" borderId="2" xfId="0" applyFont="1" applyFill="1" applyBorder="1" applyAlignment="1">
      <alignment horizontal="left" vertical="center" wrapText="1" indent="2"/>
    </xf>
    <xf numFmtId="0" fontId="8" fillId="2" borderId="2" xfId="0" applyFont="1" applyFill="1" applyBorder="1" applyAlignment="1">
      <alignment horizontal="left" vertical="top" wrapText="1" indent="2"/>
    </xf>
    <xf numFmtId="3" fontId="8" fillId="0" borderId="2" xfId="0" applyNumberFormat="1" applyFont="1" applyBorder="1" applyAlignment="1">
      <alignment horizontal="right" vertical="center"/>
    </xf>
    <xf numFmtId="0" fontId="8" fillId="2" borderId="1" xfId="0" applyFont="1" applyFill="1" applyBorder="1" applyAlignment="1">
      <alignment horizontal="right" vertical="center" wrapText="1"/>
    </xf>
    <xf numFmtId="166" fontId="8" fillId="2" borderId="2" xfId="0" applyNumberFormat="1" applyFont="1" applyFill="1" applyBorder="1" applyAlignment="1">
      <alignment horizontal="right" vertical="center" wrapText="1"/>
    </xf>
    <xf numFmtId="165" fontId="8" fillId="2" borderId="0" xfId="4" applyNumberFormat="1" applyFont="1" applyFill="1" applyAlignment="1">
      <alignment horizontal="center"/>
    </xf>
    <xf numFmtId="0" fontId="8" fillId="2" borderId="2" xfId="0" applyFont="1" applyFill="1" applyBorder="1" applyAlignment="1">
      <alignment horizontal="right" vertical="center"/>
    </xf>
    <xf numFmtId="0" fontId="8" fillId="2" borderId="2" xfId="0" applyFont="1" applyFill="1" applyBorder="1" applyAlignment="1">
      <alignment horizontal="right" vertical="top" wrapText="1"/>
    </xf>
    <xf numFmtId="3" fontId="8" fillId="2" borderId="2" xfId="0" applyNumberFormat="1" applyFont="1" applyFill="1" applyBorder="1" applyAlignment="1">
      <alignment horizontal="right" vertical="center"/>
    </xf>
    <xf numFmtId="3" fontId="8" fillId="2" borderId="2" xfId="0" applyNumberFormat="1" applyFont="1" applyFill="1" applyBorder="1" applyAlignment="1">
      <alignment horizontal="right" vertical="center" wrapText="1"/>
    </xf>
    <xf numFmtId="3" fontId="14" fillId="2" borderId="0" xfId="0" applyNumberFormat="1" applyFont="1" applyFill="1" applyAlignment="1">
      <alignment horizontal="center" vertical="center" wrapText="1"/>
    </xf>
    <xf numFmtId="3" fontId="8" fillId="2" borderId="0" xfId="0" applyNumberFormat="1" applyFont="1" applyFill="1" applyAlignment="1">
      <alignment horizontal="center" vertical="center"/>
    </xf>
    <xf numFmtId="3" fontId="4" fillId="4" borderId="0" xfId="3" applyNumberFormat="1" applyFont="1" applyFill="1" applyAlignment="1">
      <alignment vertical="center"/>
    </xf>
    <xf numFmtId="0" fontId="33" fillId="0" borderId="12" xfId="0" applyFont="1" applyBorder="1" applyAlignment="1">
      <alignment horizontal="center" vertical="center" wrapText="1"/>
    </xf>
    <xf numFmtId="0" fontId="34" fillId="0" borderId="12" xfId="0" applyFont="1" applyBorder="1" applyAlignment="1">
      <alignment horizontal="center" vertical="center" wrapText="1"/>
    </xf>
    <xf numFmtId="0" fontId="33" fillId="0" borderId="12" xfId="0" applyFont="1" applyBorder="1" applyAlignment="1">
      <alignment horizontal="right" vertical="center" wrapText="1"/>
    </xf>
    <xf numFmtId="0" fontId="33" fillId="0" borderId="12" xfId="0" applyFont="1" applyBorder="1" applyAlignment="1">
      <alignment horizontal="right" vertical="center"/>
    </xf>
    <xf numFmtId="0" fontId="33" fillId="0" borderId="0" xfId="0" applyFont="1"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wrapText="1"/>
    </xf>
    <xf numFmtId="0" fontId="36" fillId="0" borderId="0" xfId="0" applyFont="1" applyAlignment="1">
      <alignment horizontal="center" vertical="center" wrapText="1"/>
    </xf>
    <xf numFmtId="0" fontId="36" fillId="0" borderId="0" xfId="0" applyFont="1" applyAlignment="1">
      <alignment horizontal="center" vertical="center"/>
    </xf>
    <xf numFmtId="3" fontId="33" fillId="0" borderId="12" xfId="0" applyNumberFormat="1" applyFont="1" applyBorder="1" applyAlignment="1">
      <alignment horizontal="right" vertical="center"/>
    </xf>
    <xf numFmtId="3" fontId="8" fillId="2" borderId="1" xfId="0" applyNumberFormat="1" applyFont="1" applyFill="1" applyBorder="1" applyAlignment="1">
      <alignment horizontal="right"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left" vertical="top" wrapText="1" indent="2"/>
    </xf>
    <xf numFmtId="3" fontId="8" fillId="2" borderId="1" xfId="0" applyNumberFormat="1" applyFont="1" applyFill="1" applyBorder="1" applyAlignment="1">
      <alignment horizontal="right" vertical="center"/>
    </xf>
    <xf numFmtId="4" fontId="8" fillId="2" borderId="0" xfId="0" applyNumberFormat="1" applyFont="1" applyFill="1" applyAlignment="1">
      <alignment horizontal="center" vertical="center"/>
    </xf>
    <xf numFmtId="4" fontId="8" fillId="2" borderId="0" xfId="0" applyNumberFormat="1" applyFont="1" applyFill="1" applyAlignment="1">
      <alignment horizontal="center" vertical="center" wrapText="1"/>
    </xf>
    <xf numFmtId="2" fontId="8" fillId="2" borderId="1" xfId="0" applyNumberFormat="1" applyFont="1" applyFill="1" applyBorder="1" applyAlignment="1">
      <alignment horizontal="right" vertical="center" wrapText="1"/>
    </xf>
    <xf numFmtId="2" fontId="8" fillId="2" borderId="2" xfId="0" applyNumberFormat="1" applyFont="1" applyFill="1" applyBorder="1" applyAlignment="1">
      <alignment horizontal="right" vertical="center" wrapText="1"/>
    </xf>
    <xf numFmtId="4" fontId="8" fillId="2" borderId="2" xfId="0" applyNumberFormat="1" applyFont="1" applyFill="1" applyBorder="1" applyAlignment="1">
      <alignment horizontal="right" vertical="center" wrapText="1"/>
    </xf>
    <xf numFmtId="166" fontId="8" fillId="2" borderId="1" xfId="0" applyNumberFormat="1" applyFont="1" applyFill="1" applyBorder="1" applyAlignment="1">
      <alignment horizontal="right" vertical="center" wrapText="1"/>
    </xf>
    <xf numFmtId="0" fontId="8" fillId="2" borderId="0" xfId="0" applyFont="1" applyFill="1" applyAlignment="1">
      <alignment horizontal="right"/>
    </xf>
    <xf numFmtId="0" fontId="9" fillId="4" borderId="0" xfId="3" applyFont="1" applyFill="1" applyAlignment="1">
      <alignment horizontal="right" vertical="center"/>
    </xf>
    <xf numFmtId="0" fontId="4" fillId="3" borderId="0" xfId="3" applyFont="1" applyFill="1" applyAlignment="1">
      <alignment horizontal="right" vertical="center"/>
    </xf>
    <xf numFmtId="0" fontId="8" fillId="0" borderId="0" xfId="0" applyFont="1" applyAlignment="1">
      <alignment horizontal="left" vertical="center" wrapText="1" indent="2"/>
    </xf>
    <xf numFmtId="3" fontId="14" fillId="0" borderId="0" xfId="0" applyNumberFormat="1" applyFont="1" applyAlignment="1">
      <alignment horizontal="center" vertical="center" wrapText="1"/>
    </xf>
    <xf numFmtId="0" fontId="8" fillId="0" borderId="11" xfId="0" applyFont="1" applyBorder="1" applyAlignment="1">
      <alignment horizontal="left" vertical="center" wrapText="1" indent="2"/>
    </xf>
    <xf numFmtId="3" fontId="14" fillId="0" borderId="10" xfId="0" applyNumberFormat="1" applyFont="1" applyBorder="1" applyAlignment="1">
      <alignment horizontal="center" vertical="center" wrapText="1"/>
    </xf>
    <xf numFmtId="0" fontId="8" fillId="0" borderId="10" xfId="0" applyFont="1" applyBorder="1" applyAlignment="1">
      <alignment horizontal="right" vertical="center" wrapText="1"/>
    </xf>
    <xf numFmtId="3" fontId="14" fillId="0" borderId="11" xfId="0" applyNumberFormat="1" applyFont="1" applyBorder="1" applyAlignment="1">
      <alignment horizontal="center" vertical="center" wrapText="1"/>
    </xf>
    <xf numFmtId="0" fontId="8" fillId="0" borderId="11" xfId="0" applyFont="1" applyBorder="1" applyAlignment="1">
      <alignment horizontal="right" vertical="center" wrapText="1"/>
    </xf>
    <xf numFmtId="0" fontId="8" fillId="0" borderId="0" xfId="0" applyFont="1" applyAlignment="1">
      <alignment horizontal="right" vertical="center" wrapText="1"/>
    </xf>
    <xf numFmtId="0" fontId="31" fillId="2" borderId="0" xfId="0" applyFont="1" applyFill="1" applyAlignment="1">
      <alignment horizontal="left" indent="1"/>
    </xf>
    <xf numFmtId="0" fontId="37" fillId="2" borderId="0" xfId="0" applyFont="1" applyFill="1" applyAlignment="1">
      <alignment horizontal="center"/>
    </xf>
    <xf numFmtId="0" fontId="31" fillId="2" borderId="0" xfId="0" applyFont="1" applyFill="1" applyAlignment="1">
      <alignment horizontal="center"/>
    </xf>
    <xf numFmtId="0" fontId="31" fillId="2" borderId="0" xfId="0" applyFont="1" applyFill="1"/>
    <xf numFmtId="0" fontId="38" fillId="2" borderId="0" xfId="0" applyFont="1" applyFill="1"/>
    <xf numFmtId="0" fontId="38" fillId="2" borderId="0" xfId="0" applyFont="1" applyFill="1" applyAlignment="1">
      <alignment horizontal="left" vertical="center" wrapText="1" indent="1"/>
    </xf>
    <xf numFmtId="0" fontId="39" fillId="2" borderId="0" xfId="0" applyFont="1" applyFill="1" applyAlignment="1">
      <alignment horizontal="center" vertical="center" wrapText="1"/>
    </xf>
    <xf numFmtId="0" fontId="38" fillId="2" borderId="0" xfId="0" applyFont="1" applyFill="1" applyAlignment="1">
      <alignment horizontal="center" vertical="center" wrapText="1"/>
    </xf>
    <xf numFmtId="0" fontId="39" fillId="2" borderId="0" xfId="0" applyFont="1" applyFill="1" applyAlignment="1">
      <alignment horizontal="center" vertical="center"/>
    </xf>
    <xf numFmtId="0" fontId="38" fillId="2" borderId="0" xfId="0" applyFont="1" applyFill="1" applyAlignment="1">
      <alignment horizontal="center" vertical="center"/>
    </xf>
    <xf numFmtId="0" fontId="40" fillId="2" borderId="0" xfId="0" applyFont="1" applyFill="1" applyAlignment="1">
      <alignment horizontal="left" vertical="center" indent="1"/>
    </xf>
    <xf numFmtId="0" fontId="31" fillId="2" borderId="0" xfId="0" applyFont="1" applyFill="1" applyAlignment="1">
      <alignment horizontal="left" vertical="center" wrapText="1" indent="1"/>
    </xf>
    <xf numFmtId="0" fontId="37" fillId="2" borderId="0" xfId="0" applyFont="1" applyFill="1" applyAlignment="1">
      <alignment horizontal="center" vertical="center" wrapText="1"/>
    </xf>
    <xf numFmtId="0" fontId="31" fillId="2" borderId="0" xfId="0" applyFont="1" applyFill="1" applyAlignment="1">
      <alignment horizontal="center" vertical="center" wrapText="1"/>
    </xf>
    <xf numFmtId="3" fontId="41" fillId="4" borderId="0" xfId="3" applyNumberFormat="1" applyFont="1" applyFill="1" applyAlignment="1">
      <alignment horizontal="left" vertical="center" wrapText="1" indent="1"/>
    </xf>
    <xf numFmtId="3" fontId="39" fillId="4" borderId="0" xfId="3" applyNumberFormat="1" applyFont="1" applyFill="1" applyAlignment="1">
      <alignment horizontal="center" vertical="center"/>
    </xf>
    <xf numFmtId="3" fontId="38" fillId="4" borderId="0" xfId="3" applyNumberFormat="1" applyFont="1" applyFill="1" applyAlignment="1">
      <alignment horizontal="center" vertical="center"/>
    </xf>
    <xf numFmtId="0" fontId="31" fillId="0" borderId="0" xfId="0" applyFont="1" applyAlignment="1">
      <alignment horizontal="center"/>
    </xf>
    <xf numFmtId="3" fontId="42" fillId="3" borderId="0" xfId="3" applyNumberFormat="1" applyFont="1" applyFill="1" applyAlignment="1">
      <alignment horizontal="left" vertical="center" indent="1"/>
    </xf>
    <xf numFmtId="49" fontId="42" fillId="3" borderId="0" xfId="3" applyNumberFormat="1" applyFont="1" applyFill="1" applyAlignment="1">
      <alignment horizontal="center" vertical="center"/>
    </xf>
    <xf numFmtId="49" fontId="41" fillId="3" borderId="0" xfId="3" applyNumberFormat="1" applyFont="1" applyFill="1" applyAlignment="1">
      <alignment horizontal="center" vertical="center"/>
    </xf>
    <xf numFmtId="0" fontId="31" fillId="2" borderId="14" xfId="0" applyFont="1" applyFill="1" applyBorder="1" applyAlignment="1">
      <alignment horizontal="left" vertical="center" wrapText="1" indent="2"/>
    </xf>
    <xf numFmtId="3" fontId="37" fillId="2" borderId="14" xfId="0" applyNumberFormat="1" applyFont="1" applyFill="1" applyBorder="1" applyAlignment="1">
      <alignment horizontal="center" vertical="center" wrapText="1"/>
    </xf>
    <xf numFmtId="0" fontId="31" fillId="2" borderId="14" xfId="0" applyFont="1" applyFill="1" applyBorder="1" applyAlignment="1">
      <alignment horizontal="right" vertical="center" wrapText="1"/>
    </xf>
    <xf numFmtId="0" fontId="31" fillId="2" borderId="15" xfId="0" applyFont="1" applyFill="1" applyBorder="1" applyAlignment="1">
      <alignment horizontal="right" vertical="center" wrapText="1"/>
    </xf>
    <xf numFmtId="0" fontId="43" fillId="0" borderId="0" xfId="0" applyFont="1" applyAlignment="1">
      <alignment horizontal="left" vertical="center" wrapText="1" indent="2"/>
    </xf>
    <xf numFmtId="0" fontId="36" fillId="0" borderId="0" xfId="0" applyFont="1" applyAlignment="1">
      <alignment horizontal="left" vertical="center" wrapText="1" indent="2"/>
    </xf>
    <xf numFmtId="0" fontId="31" fillId="2" borderId="0" xfId="0" applyFont="1" applyFill="1" applyAlignment="1">
      <alignment horizontal="left" vertical="center" wrapText="1" indent="2"/>
    </xf>
    <xf numFmtId="3" fontId="37" fillId="2" borderId="0" xfId="0" applyNumberFormat="1" applyFont="1" applyFill="1" applyAlignment="1">
      <alignment horizontal="center" vertical="center" wrapText="1"/>
    </xf>
    <xf numFmtId="0" fontId="39" fillId="2" borderId="0" xfId="0" applyFont="1" applyFill="1" applyAlignment="1">
      <alignment horizontal="left" vertical="center" indent="1"/>
    </xf>
    <xf numFmtId="0" fontId="37" fillId="2" borderId="0" xfId="0" applyFont="1" applyFill="1" applyAlignment="1">
      <alignment horizontal="center" vertical="center"/>
    </xf>
    <xf numFmtId="0" fontId="31" fillId="2" borderId="0" xfId="0" applyFont="1" applyFill="1" applyAlignment="1">
      <alignment horizontal="center" vertical="center"/>
    </xf>
    <xf numFmtId="0" fontId="38" fillId="2" borderId="2" xfId="0" applyFont="1" applyFill="1" applyBorder="1" applyAlignment="1">
      <alignment horizontal="left" vertical="center" wrapText="1" indent="2"/>
    </xf>
    <xf numFmtId="3" fontId="37" fillId="2" borderId="2" xfId="0" applyNumberFormat="1" applyFont="1" applyFill="1" applyBorder="1" applyAlignment="1">
      <alignment horizontal="center" vertical="center" wrapText="1"/>
    </xf>
    <xf numFmtId="168" fontId="9" fillId="2" borderId="2" xfId="4" applyNumberFormat="1" applyFont="1" applyFill="1" applyBorder="1" applyAlignment="1">
      <alignment horizontal="right" vertical="center" wrapText="1"/>
    </xf>
    <xf numFmtId="168" fontId="9" fillId="2" borderId="2" xfId="0" applyNumberFormat="1" applyFont="1" applyFill="1" applyBorder="1" applyAlignment="1">
      <alignment horizontal="right" vertical="center" wrapText="1"/>
    </xf>
    <xf numFmtId="0" fontId="31" fillId="0" borderId="2" xfId="0" applyFont="1" applyBorder="1" applyAlignment="1">
      <alignment horizontal="left" vertical="center" wrapText="1" indent="2"/>
    </xf>
    <xf numFmtId="168" fontId="31" fillId="2" borderId="2" xfId="0" applyNumberFormat="1" applyFont="1" applyFill="1" applyBorder="1" applyAlignment="1">
      <alignment horizontal="right" vertical="center" wrapText="1"/>
    </xf>
    <xf numFmtId="0" fontId="31" fillId="2" borderId="2" xfId="0" applyFont="1" applyFill="1" applyBorder="1" applyAlignment="1">
      <alignment horizontal="left" vertical="center" wrapText="1" indent="2"/>
    </xf>
    <xf numFmtId="0" fontId="44" fillId="0" borderId="2" xfId="0" applyFont="1" applyBorder="1" applyAlignment="1">
      <alignment horizontal="left" vertical="center" indent="2"/>
    </xf>
    <xf numFmtId="168" fontId="9" fillId="2" borderId="2" xfId="0" applyNumberFormat="1" applyFont="1" applyFill="1" applyBorder="1" applyAlignment="1">
      <alignment horizontal="right" vertical="center"/>
    </xf>
    <xf numFmtId="168" fontId="31" fillId="2" borderId="2" xfId="0" applyNumberFormat="1" applyFont="1" applyFill="1" applyBorder="1" applyAlignment="1">
      <alignment horizontal="right"/>
    </xf>
    <xf numFmtId="0" fontId="31" fillId="2" borderId="1" xfId="0" applyFont="1" applyFill="1" applyBorder="1" applyAlignment="1">
      <alignment horizontal="left" vertical="top" wrapText="1" indent="2"/>
    </xf>
    <xf numFmtId="3" fontId="37" fillId="2" borderId="1" xfId="0" applyNumberFormat="1" applyFont="1" applyFill="1" applyBorder="1" applyAlignment="1">
      <alignment horizontal="center" vertical="center" wrapText="1"/>
    </xf>
    <xf numFmtId="0" fontId="31" fillId="2" borderId="1" xfId="0" applyFont="1" applyFill="1" applyBorder="1" applyAlignment="1">
      <alignment horizontal="right" vertical="center"/>
    </xf>
    <xf numFmtId="0" fontId="31" fillId="2" borderId="2" xfId="0" applyFont="1" applyFill="1" applyBorder="1" applyAlignment="1">
      <alignment horizontal="right" vertical="center" wrapText="1"/>
    </xf>
    <xf numFmtId="0" fontId="31" fillId="2" borderId="2" xfId="0" applyFont="1" applyFill="1" applyBorder="1" applyAlignment="1">
      <alignment horizontal="left" vertical="top" wrapText="1" indent="2"/>
    </xf>
    <xf numFmtId="0" fontId="31" fillId="2" borderId="2" xfId="0" applyFont="1" applyFill="1" applyBorder="1" applyAlignment="1">
      <alignment horizontal="right" vertical="center"/>
    </xf>
    <xf numFmtId="168" fontId="31" fillId="2" borderId="1" xfId="0" applyNumberFormat="1" applyFont="1" applyFill="1" applyBorder="1" applyAlignment="1">
      <alignment horizontal="right" vertical="center"/>
    </xf>
    <xf numFmtId="168" fontId="31" fillId="2" borderId="2" xfId="0" applyNumberFormat="1" applyFont="1" applyFill="1" applyBorder="1" applyAlignment="1">
      <alignment horizontal="right" vertical="center"/>
    </xf>
    <xf numFmtId="0" fontId="31" fillId="2" borderId="0" xfId="0" applyFont="1" applyFill="1" applyAlignment="1">
      <alignment horizontal="left" vertical="top" wrapText="1" indent="2"/>
    </xf>
    <xf numFmtId="4" fontId="31" fillId="2" borderId="0" xfId="0" applyNumberFormat="1" applyFont="1" applyFill="1" applyAlignment="1">
      <alignment horizontal="center" vertical="center"/>
    </xf>
    <xf numFmtId="4" fontId="31" fillId="2" borderId="0" xfId="0" applyNumberFormat="1" applyFont="1" applyFill="1" applyAlignment="1">
      <alignment horizontal="center" vertical="center" wrapText="1"/>
    </xf>
    <xf numFmtId="0" fontId="37" fillId="6" borderId="2" xfId="0" applyFont="1" applyFill="1" applyBorder="1" applyAlignment="1">
      <alignment vertical="center" wrapText="1"/>
    </xf>
    <xf numFmtId="168" fontId="31" fillId="2" borderId="0" xfId="0" applyNumberFormat="1" applyFont="1" applyFill="1" applyAlignment="1">
      <alignment horizontal="center"/>
    </xf>
    <xf numFmtId="0" fontId="37" fillId="6" borderId="2" xfId="0" applyFont="1" applyFill="1" applyBorder="1" applyAlignment="1">
      <alignment vertical="top" wrapText="1"/>
    </xf>
    <xf numFmtId="3" fontId="31" fillId="2" borderId="2" xfId="0" applyNumberFormat="1" applyFont="1" applyFill="1" applyBorder="1" applyAlignment="1">
      <alignment horizontal="right" vertical="center" wrapText="1"/>
    </xf>
    <xf numFmtId="9" fontId="31" fillId="2" borderId="0" xfId="1" applyFont="1" applyFill="1" applyAlignment="1">
      <alignment horizontal="center"/>
    </xf>
    <xf numFmtId="3" fontId="31" fillId="2" borderId="0" xfId="0" applyNumberFormat="1" applyFont="1" applyFill="1" applyAlignment="1">
      <alignment horizontal="center" vertical="center"/>
    </xf>
    <xf numFmtId="3" fontId="31" fillId="2" borderId="0" xfId="0" applyNumberFormat="1" applyFont="1" applyFill="1" applyAlignment="1">
      <alignment horizontal="center" vertical="center" wrapText="1"/>
    </xf>
    <xf numFmtId="0" fontId="37" fillId="2" borderId="0" xfId="0" applyFont="1" applyFill="1" applyAlignment="1">
      <alignment horizontal="left" vertical="center" wrapText="1" indent="1"/>
    </xf>
    <xf numFmtId="0" fontId="31" fillId="2" borderId="1" xfId="0" applyFont="1" applyFill="1" applyBorder="1" applyAlignment="1">
      <alignment horizontal="left" vertical="center" wrapText="1" indent="2"/>
    </xf>
    <xf numFmtId="168" fontId="31" fillId="2" borderId="1" xfId="0" applyNumberFormat="1" applyFont="1" applyFill="1" applyBorder="1" applyAlignment="1">
      <alignment horizontal="right" vertical="center" wrapText="1"/>
    </xf>
    <xf numFmtId="165" fontId="31" fillId="2" borderId="2" xfId="4" applyNumberFormat="1" applyFont="1" applyFill="1" applyBorder="1" applyAlignment="1">
      <alignment horizontal="right" vertical="center" wrapText="1"/>
    </xf>
    <xf numFmtId="0" fontId="31" fillId="2" borderId="3" xfId="0" applyFont="1" applyFill="1" applyBorder="1" applyAlignment="1">
      <alignment horizontal="left" vertical="top" wrapText="1" indent="2"/>
    </xf>
    <xf numFmtId="3" fontId="37" fillId="2" borderId="3" xfId="0" applyNumberFormat="1" applyFont="1" applyFill="1" applyBorder="1" applyAlignment="1">
      <alignment horizontal="center" vertical="center" wrapText="1"/>
    </xf>
    <xf numFmtId="0" fontId="31" fillId="2" borderId="2" xfId="4" applyNumberFormat="1" applyFont="1" applyFill="1" applyBorder="1" applyAlignment="1">
      <alignment horizontal="right" vertical="center" wrapText="1"/>
    </xf>
    <xf numFmtId="3" fontId="31" fillId="0" borderId="2" xfId="4" applyNumberFormat="1" applyFont="1" applyFill="1" applyBorder="1" applyAlignment="1">
      <alignment horizontal="right" vertical="center" wrapText="1"/>
    </xf>
    <xf numFmtId="0" fontId="46" fillId="2" borderId="0" xfId="0" applyFont="1" applyFill="1" applyAlignment="1">
      <alignment horizontal="left" vertical="top" wrapText="1" indent="2"/>
    </xf>
    <xf numFmtId="9" fontId="31" fillId="2" borderId="0" xfId="1" applyFont="1" applyFill="1" applyAlignment="1">
      <alignment horizontal="center" vertical="center" wrapText="1"/>
    </xf>
    <xf numFmtId="0" fontId="31" fillId="4" borderId="0" xfId="0" applyFont="1" applyFill="1" applyAlignment="1">
      <alignment horizontal="center"/>
    </xf>
    <xf numFmtId="0" fontId="31" fillId="4" borderId="0" xfId="0" applyFont="1" applyFill="1"/>
    <xf numFmtId="0" fontId="41" fillId="3" borderId="0" xfId="0" applyFont="1" applyFill="1" applyAlignment="1">
      <alignment horizontal="center"/>
    </xf>
    <xf numFmtId="0" fontId="4" fillId="3" borderId="0" xfId="0" applyFont="1" applyFill="1" applyAlignment="1">
      <alignment horizontal="center"/>
    </xf>
    <xf numFmtId="0" fontId="9" fillId="2" borderId="13" xfId="0" applyFont="1" applyFill="1" applyBorder="1" applyAlignment="1">
      <alignment horizontal="left" vertical="center" wrapText="1" indent="2"/>
    </xf>
    <xf numFmtId="3" fontId="9" fillId="2" borderId="2" xfId="0" applyNumberFormat="1" applyFont="1" applyFill="1" applyBorder="1" applyAlignment="1">
      <alignment horizontal="right" vertical="center" wrapText="1"/>
    </xf>
    <xf numFmtId="0" fontId="31" fillId="2" borderId="13" xfId="0" applyFont="1" applyFill="1" applyBorder="1" applyAlignment="1">
      <alignment horizontal="left" vertical="top" wrapText="1" indent="2"/>
    </xf>
    <xf numFmtId="168" fontId="9" fillId="2" borderId="2" xfId="0" applyNumberFormat="1" applyFont="1" applyFill="1" applyBorder="1" applyAlignment="1">
      <alignment horizontal="right"/>
    </xf>
    <xf numFmtId="168" fontId="9" fillId="0" borderId="2" xfId="0" applyNumberFormat="1" applyFont="1" applyBorder="1" applyAlignment="1">
      <alignment horizontal="right"/>
    </xf>
    <xf numFmtId="168" fontId="31" fillId="0" borderId="2" xfId="0" applyNumberFormat="1" applyFont="1" applyBorder="1" applyAlignment="1">
      <alignment horizontal="right" vertical="center" wrapText="1"/>
    </xf>
    <xf numFmtId="168" fontId="31" fillId="0" borderId="2" xfId="4" applyNumberFormat="1" applyFont="1" applyFill="1" applyBorder="1" applyAlignment="1">
      <alignment horizontal="right" vertical="center" wrapText="1"/>
    </xf>
    <xf numFmtId="3" fontId="31" fillId="2" borderId="0" xfId="0" applyNumberFormat="1" applyFont="1" applyFill="1"/>
    <xf numFmtId="3" fontId="41" fillId="4" borderId="0" xfId="3" applyNumberFormat="1" applyFont="1" applyFill="1" applyAlignment="1">
      <alignment horizontal="left" vertical="center" indent="1"/>
    </xf>
    <xf numFmtId="0" fontId="9" fillId="5" borderId="13" xfId="0" applyFont="1" applyFill="1" applyBorder="1" applyAlignment="1">
      <alignment horizontal="left" vertical="center" wrapText="1" indent="2"/>
    </xf>
    <xf numFmtId="3" fontId="37" fillId="5" borderId="2" xfId="0" applyNumberFormat="1" applyFont="1" applyFill="1" applyBorder="1" applyAlignment="1">
      <alignment horizontal="center" vertical="center" wrapText="1"/>
    </xf>
    <xf numFmtId="0" fontId="9" fillId="5" borderId="16" xfId="0" applyFont="1" applyFill="1" applyBorder="1" applyAlignment="1">
      <alignment horizontal="center" vertical="center" wrapText="1"/>
    </xf>
    <xf numFmtId="0" fontId="31" fillId="0" borderId="13" xfId="0" applyFont="1" applyBorder="1" applyAlignment="1">
      <alignment horizontal="left" vertical="top" wrapText="1" indent="2"/>
    </xf>
    <xf numFmtId="3" fontId="37" fillId="0" borderId="2" xfId="0" applyNumberFormat="1" applyFont="1" applyBorder="1" applyAlignment="1">
      <alignment horizontal="center" vertical="center" wrapText="1"/>
    </xf>
    <xf numFmtId="0" fontId="9" fillId="5" borderId="2" xfId="0" applyFont="1" applyFill="1" applyBorder="1" applyAlignment="1">
      <alignment horizontal="right" vertical="center" wrapText="1"/>
    </xf>
    <xf numFmtId="0" fontId="9" fillId="5" borderId="2" xfId="1" applyNumberFormat="1" applyFont="1" applyFill="1" applyBorder="1" applyAlignment="1">
      <alignment horizontal="right" vertical="center" wrapText="1"/>
    </xf>
    <xf numFmtId="0" fontId="38" fillId="0" borderId="17" xfId="0" applyFont="1" applyBorder="1" applyAlignment="1">
      <alignment horizontal="left" vertical="center" wrapText="1" indent="2"/>
    </xf>
    <xf numFmtId="3" fontId="37" fillId="0" borderId="1" xfId="0" applyNumberFormat="1" applyFont="1" applyBorder="1" applyAlignment="1">
      <alignment horizontal="center" vertical="center" wrapText="1"/>
    </xf>
    <xf numFmtId="0" fontId="9" fillId="0" borderId="2" xfId="0" applyFont="1" applyBorder="1" applyAlignment="1">
      <alignment horizontal="right" vertical="center" wrapText="1"/>
    </xf>
    <xf numFmtId="0" fontId="9" fillId="0" borderId="2" xfId="0" applyFont="1" applyBorder="1" applyAlignment="1">
      <alignment vertical="center"/>
    </xf>
    <xf numFmtId="0" fontId="31" fillId="0" borderId="13" xfId="0" applyFont="1" applyBorder="1" applyAlignment="1">
      <alignment horizontal="left" vertical="center" wrapText="1" indent="2"/>
    </xf>
    <xf numFmtId="0" fontId="31" fillId="0" borderId="2" xfId="0" applyFont="1" applyBorder="1" applyAlignment="1">
      <alignment vertical="center"/>
    </xf>
    <xf numFmtId="0" fontId="31" fillId="0" borderId="13" xfId="0" applyFont="1" applyBorder="1" applyAlignment="1">
      <alignment horizontal="right" vertical="center" wrapText="1"/>
    </xf>
    <xf numFmtId="0" fontId="38" fillId="0" borderId="3" xfId="0" applyFont="1" applyBorder="1" applyAlignment="1">
      <alignment horizontal="left" vertical="center" wrapText="1" indent="2"/>
    </xf>
    <xf numFmtId="3" fontId="37" fillId="0" borderId="3" xfId="0" applyNumberFormat="1" applyFont="1" applyBorder="1" applyAlignment="1">
      <alignment horizontal="center" vertical="center" wrapText="1"/>
    </xf>
    <xf numFmtId="0" fontId="9" fillId="0" borderId="18" xfId="0" applyFont="1" applyBorder="1" applyAlignment="1">
      <alignment horizontal="right" vertical="center" wrapText="1"/>
    </xf>
    <xf numFmtId="0" fontId="38" fillId="0" borderId="2" xfId="0" applyFont="1" applyBorder="1" applyAlignment="1">
      <alignment horizontal="left" vertical="center" wrapText="1" indent="2"/>
    </xf>
    <xf numFmtId="0" fontId="9" fillId="0" borderId="13" xfId="0" applyFont="1" applyBorder="1" applyAlignment="1">
      <alignment horizontal="right" vertical="center" wrapText="1"/>
    </xf>
    <xf numFmtId="0" fontId="31" fillId="0" borderId="18" xfId="0" applyFont="1" applyBorder="1" applyAlignment="1">
      <alignment horizontal="right" vertical="center" wrapText="1"/>
    </xf>
    <xf numFmtId="0" fontId="44" fillId="0" borderId="19" xfId="0" applyFont="1" applyBorder="1" applyAlignment="1">
      <alignment horizontal="left" vertical="center" indent="2"/>
    </xf>
    <xf numFmtId="0" fontId="31" fillId="2" borderId="1" xfId="0" applyFont="1" applyFill="1" applyBorder="1" applyAlignment="1">
      <alignment horizontal="right" vertical="center" wrapText="1"/>
    </xf>
    <xf numFmtId="10" fontId="31" fillId="2" borderId="1" xfId="0" applyNumberFormat="1" applyFont="1" applyFill="1" applyBorder="1" applyAlignment="1">
      <alignment horizontal="right" vertical="center" wrapText="1"/>
    </xf>
    <xf numFmtId="10" fontId="31" fillId="2" borderId="5" xfId="0" applyNumberFormat="1" applyFont="1" applyFill="1" applyBorder="1" applyAlignment="1">
      <alignment horizontal="right" vertical="center" wrapText="1"/>
    </xf>
    <xf numFmtId="0" fontId="0" fillId="2" borderId="0" xfId="0" applyFill="1"/>
    <xf numFmtId="0" fontId="38" fillId="5" borderId="2" xfId="0" applyFont="1" applyFill="1" applyBorder="1" applyAlignment="1">
      <alignment vertical="center" wrapText="1"/>
    </xf>
    <xf numFmtId="0" fontId="44" fillId="5" borderId="2" xfId="0" applyFont="1" applyFill="1" applyBorder="1" applyAlignment="1">
      <alignment vertical="center" wrapText="1"/>
    </xf>
    <xf numFmtId="0" fontId="9" fillId="5" borderId="2" xfId="0" applyFont="1" applyFill="1" applyBorder="1" applyAlignment="1">
      <alignment vertical="center" wrapText="1"/>
    </xf>
    <xf numFmtId="0" fontId="31" fillId="0" borderId="20" xfId="0" applyFont="1" applyBorder="1" applyAlignment="1">
      <alignment horizontal="left" vertical="center" wrapText="1" indent="2"/>
    </xf>
    <xf numFmtId="3" fontId="37" fillId="0" borderId="17" xfId="0" applyNumberFormat="1" applyFont="1" applyBorder="1" applyAlignment="1">
      <alignment horizontal="center" vertical="center" wrapText="1"/>
    </xf>
    <xf numFmtId="0" fontId="31" fillId="0" borderId="17" xfId="0" applyFont="1" applyBorder="1" applyAlignment="1">
      <alignment horizontal="right" vertical="center" wrapText="1"/>
    </xf>
    <xf numFmtId="0" fontId="31" fillId="2" borderId="2" xfId="0" applyFont="1" applyFill="1" applyBorder="1" applyAlignment="1">
      <alignment horizontal="left" indent="2"/>
    </xf>
    <xf numFmtId="0" fontId="37" fillId="2" borderId="2" xfId="0" applyFont="1" applyFill="1" applyBorder="1" applyAlignment="1">
      <alignment horizontal="center"/>
    </xf>
    <xf numFmtId="0" fontId="31" fillId="2" borderId="2" xfId="0" applyFont="1" applyFill="1" applyBorder="1" applyAlignment="1">
      <alignment horizontal="right"/>
    </xf>
    <xf numFmtId="3" fontId="41" fillId="4" borderId="0" xfId="3" applyNumberFormat="1" applyFont="1" applyFill="1" applyAlignment="1">
      <alignment vertical="center"/>
    </xf>
    <xf numFmtId="3" fontId="41" fillId="4" borderId="0" xfId="3" applyNumberFormat="1" applyFont="1" applyFill="1" applyAlignment="1">
      <alignment vertical="center" wrapText="1"/>
    </xf>
    <xf numFmtId="49" fontId="41" fillId="3" borderId="21" xfId="3" applyNumberFormat="1" applyFont="1" applyFill="1" applyBorder="1" applyAlignment="1">
      <alignment horizontal="center" vertical="center"/>
    </xf>
    <xf numFmtId="0" fontId="31" fillId="0" borderId="22" xfId="0" applyFont="1" applyBorder="1"/>
    <xf numFmtId="3" fontId="5" fillId="6" borderId="13" xfId="3" applyNumberFormat="1" applyFont="1" applyFill="1" applyBorder="1" applyAlignment="1">
      <alignment horizontal="left" vertical="center" indent="1"/>
    </xf>
    <xf numFmtId="3" fontId="5" fillId="6" borderId="13" xfId="3" applyNumberFormat="1" applyFont="1" applyFill="1" applyBorder="1" applyAlignment="1">
      <alignment vertical="center"/>
    </xf>
    <xf numFmtId="3" fontId="5" fillId="6" borderId="13" xfId="3" applyNumberFormat="1" applyFont="1" applyFill="1" applyBorder="1" applyAlignment="1">
      <alignment horizontal="center" vertical="center"/>
    </xf>
    <xf numFmtId="3" fontId="5" fillId="6" borderId="23" xfId="3" applyNumberFormat="1" applyFont="1" applyFill="1" applyBorder="1" applyAlignment="1">
      <alignment horizontal="center" vertical="center"/>
    </xf>
    <xf numFmtId="3" fontId="5" fillId="6" borderId="24" xfId="3" applyNumberFormat="1" applyFont="1" applyFill="1" applyBorder="1" applyAlignment="1">
      <alignment horizontal="center" vertical="center"/>
    </xf>
    <xf numFmtId="3" fontId="0" fillId="0" borderId="2" xfId="3" applyNumberFormat="1" applyFont="1" applyBorder="1" applyAlignment="1">
      <alignment horizontal="left" vertical="center" indent="2"/>
    </xf>
    <xf numFmtId="3" fontId="0" fillId="0" borderId="2" xfId="3" applyNumberFormat="1" applyFont="1" applyBorder="1" applyAlignment="1">
      <alignment horizontal="center" vertical="center"/>
    </xf>
    <xf numFmtId="0" fontId="0" fillId="0" borderId="2" xfId="3" applyFont="1" applyBorder="1" applyAlignment="1">
      <alignment horizontal="right" vertical="center"/>
    </xf>
    <xf numFmtId="0" fontId="5" fillId="0" borderId="23" xfId="3" applyFont="1" applyBorder="1" applyAlignment="1">
      <alignment horizontal="right" vertical="center"/>
    </xf>
    <xf numFmtId="0" fontId="0" fillId="0" borderId="16" xfId="3" applyFont="1" applyBorder="1" applyAlignment="1">
      <alignment horizontal="right" vertical="center"/>
    </xf>
    <xf numFmtId="0" fontId="5" fillId="0" borderId="2" xfId="3" applyFont="1" applyBorder="1" applyAlignment="1">
      <alignment horizontal="right" vertical="center"/>
    </xf>
    <xf numFmtId="0" fontId="31" fillId="0" borderId="2" xfId="0" applyFont="1" applyBorder="1" applyAlignment="1">
      <alignment horizontal="left" vertical="center" wrapText="1" indent="4"/>
    </xf>
    <xf numFmtId="0" fontId="9" fillId="0" borderId="23" xfId="0" applyFont="1" applyBorder="1" applyAlignment="1">
      <alignment horizontal="right" vertical="center" wrapText="1"/>
    </xf>
    <xf numFmtId="0" fontId="31" fillId="0" borderId="16" xfId="0" applyFont="1" applyBorder="1" applyAlignment="1">
      <alignment horizontal="right" vertical="center" wrapText="1"/>
    </xf>
    <xf numFmtId="0" fontId="31" fillId="2" borderId="2" xfId="0" applyFont="1" applyFill="1" applyBorder="1" applyAlignment="1">
      <alignment horizontal="left" indent="4"/>
    </xf>
    <xf numFmtId="0" fontId="31" fillId="0" borderId="2" xfId="0" applyFont="1" applyBorder="1" applyAlignment="1">
      <alignment horizontal="right"/>
    </xf>
    <xf numFmtId="0" fontId="9" fillId="0" borderId="23" xfId="0" applyFont="1" applyBorder="1" applyAlignment="1">
      <alignment horizontal="right"/>
    </xf>
    <xf numFmtId="0" fontId="31" fillId="0" borderId="16" xfId="0" applyFont="1" applyBorder="1" applyAlignment="1">
      <alignment horizontal="right"/>
    </xf>
    <xf numFmtId="0" fontId="9" fillId="2" borderId="2" xfId="0" applyFont="1" applyFill="1" applyBorder="1" applyAlignment="1">
      <alignment horizontal="right"/>
    </xf>
    <xf numFmtId="4" fontId="0" fillId="0" borderId="2" xfId="3" applyNumberFormat="1" applyFont="1" applyBorder="1" applyAlignment="1">
      <alignment horizontal="right" vertical="center"/>
    </xf>
    <xf numFmtId="4" fontId="5" fillId="0" borderId="23" xfId="3" applyNumberFormat="1" applyFont="1" applyBorder="1" applyAlignment="1">
      <alignment horizontal="right" vertical="center"/>
    </xf>
    <xf numFmtId="4" fontId="0" fillId="0" borderId="16" xfId="3" applyNumberFormat="1" applyFont="1" applyBorder="1" applyAlignment="1">
      <alignment horizontal="right" vertical="center"/>
    </xf>
    <xf numFmtId="4" fontId="5" fillId="0" borderId="2" xfId="3" applyNumberFormat="1" applyFont="1" applyBorder="1" applyAlignment="1">
      <alignment horizontal="right" vertical="center"/>
    </xf>
    <xf numFmtId="0" fontId="31" fillId="2" borderId="0" xfId="0" applyFont="1" applyFill="1" applyAlignment="1">
      <alignment horizontal="right"/>
    </xf>
    <xf numFmtId="167" fontId="9" fillId="0" borderId="2" xfId="0" applyNumberFormat="1" applyFont="1" applyBorder="1" applyAlignment="1">
      <alignment horizontal="right" vertical="center" wrapText="1"/>
    </xf>
    <xf numFmtId="0" fontId="9" fillId="6" borderId="13" xfId="0" applyFont="1" applyFill="1" applyBorder="1" applyAlignment="1">
      <alignment horizontal="left" indent="2"/>
    </xf>
    <xf numFmtId="0" fontId="9" fillId="6" borderId="13" xfId="0" applyFont="1" applyFill="1" applyBorder="1"/>
    <xf numFmtId="0" fontId="31" fillId="0" borderId="2" xfId="0" applyFont="1" applyBorder="1" applyAlignment="1">
      <alignment horizontal="left" indent="2"/>
    </xf>
    <xf numFmtId="0" fontId="31" fillId="0" borderId="2" xfId="0" applyFont="1" applyBorder="1" applyAlignment="1">
      <alignment horizontal="right" vertical="center"/>
    </xf>
    <xf numFmtId="0" fontId="31" fillId="2" borderId="0" xfId="0" applyFont="1" applyFill="1" applyAlignment="1">
      <alignment horizontal="left" indent="2"/>
    </xf>
    <xf numFmtId="3" fontId="37" fillId="0" borderId="0" xfId="0" applyNumberFormat="1" applyFont="1" applyAlignment="1">
      <alignment horizontal="center" vertical="center" wrapText="1"/>
    </xf>
    <xf numFmtId="168" fontId="9" fillId="0" borderId="2" xfId="4" applyNumberFormat="1" applyFont="1" applyBorder="1" applyAlignment="1">
      <alignment horizontal="right" vertical="center" wrapText="1"/>
    </xf>
    <xf numFmtId="168" fontId="31" fillId="0" borderId="2" xfId="4" applyNumberFormat="1" applyFont="1" applyBorder="1" applyAlignment="1">
      <alignment horizontal="right" vertical="center"/>
    </xf>
    <xf numFmtId="168" fontId="31" fillId="0" borderId="2" xfId="4" applyNumberFormat="1" applyFont="1" applyFill="1" applyBorder="1" applyAlignment="1">
      <alignment horizontal="right" vertical="center"/>
    </xf>
    <xf numFmtId="165" fontId="31" fillId="2" borderId="0" xfId="4" applyNumberFormat="1" applyFont="1" applyFill="1" applyAlignment="1">
      <alignment horizontal="right"/>
    </xf>
    <xf numFmtId="0" fontId="31" fillId="0" borderId="0" xfId="0" applyFont="1"/>
    <xf numFmtId="168" fontId="31" fillId="0" borderId="2" xfId="4" applyNumberFormat="1" applyFont="1" applyFill="1" applyBorder="1" applyAlignment="1">
      <alignment horizontal="right"/>
    </xf>
    <xf numFmtId="165" fontId="31" fillId="2" borderId="0" xfId="4" applyNumberFormat="1" applyFont="1" applyFill="1" applyAlignment="1">
      <alignment horizontal="center"/>
    </xf>
    <xf numFmtId="49" fontId="41" fillId="3" borderId="25" xfId="3" applyNumberFormat="1" applyFont="1" applyFill="1" applyBorder="1" applyAlignment="1">
      <alignment horizontal="center" vertical="center"/>
    </xf>
    <xf numFmtId="3" fontId="37" fillId="0" borderId="16" xfId="0" applyNumberFormat="1" applyFont="1" applyBorder="1" applyAlignment="1">
      <alignment horizontal="center" vertical="center" wrapText="1"/>
    </xf>
    <xf numFmtId="168" fontId="9" fillId="6" borderId="13" xfId="0" applyNumberFormat="1" applyFont="1" applyFill="1" applyBorder="1"/>
    <xf numFmtId="168" fontId="9" fillId="6" borderId="26" xfId="0" applyNumberFormat="1" applyFont="1" applyFill="1" applyBorder="1"/>
    <xf numFmtId="0" fontId="9" fillId="6" borderId="24" xfId="0" applyFont="1" applyFill="1" applyBorder="1"/>
    <xf numFmtId="168" fontId="31" fillId="2" borderId="2" xfId="4" applyNumberFormat="1" applyFont="1" applyFill="1" applyBorder="1" applyAlignment="1">
      <alignment horizontal="right"/>
    </xf>
    <xf numFmtId="3" fontId="37" fillId="0" borderId="27" xfId="0" applyNumberFormat="1" applyFont="1" applyBorder="1" applyAlignment="1">
      <alignment horizontal="center" vertical="center" wrapText="1"/>
    </xf>
    <xf numFmtId="3" fontId="42" fillId="3" borderId="29" xfId="3" applyNumberFormat="1" applyFont="1" applyFill="1" applyBorder="1" applyAlignment="1">
      <alignment horizontal="left" vertical="center" indent="1"/>
    </xf>
    <xf numFmtId="49" fontId="42" fillId="3" borderId="29" xfId="3" applyNumberFormat="1" applyFont="1" applyFill="1" applyBorder="1" applyAlignment="1">
      <alignment horizontal="center" vertical="center"/>
    </xf>
    <xf numFmtId="49" fontId="41" fillId="3" borderId="29" xfId="3" applyNumberFormat="1" applyFont="1" applyFill="1" applyBorder="1" applyAlignment="1">
      <alignment horizontal="center" vertical="center"/>
    </xf>
    <xf numFmtId="49" fontId="41" fillId="3" borderId="30" xfId="3" applyNumberFormat="1" applyFont="1" applyFill="1" applyBorder="1" applyAlignment="1">
      <alignment horizontal="center" vertical="center"/>
    </xf>
    <xf numFmtId="0" fontId="8" fillId="0" borderId="2" xfId="0" applyFont="1" applyBorder="1" applyAlignment="1">
      <alignment horizontal="left" vertical="center" wrapText="1" indent="2"/>
    </xf>
    <xf numFmtId="3" fontId="41" fillId="4" borderId="31" xfId="3" applyNumberFormat="1" applyFont="1" applyFill="1" applyBorder="1" applyAlignment="1">
      <alignment horizontal="left" vertical="center" wrapText="1" indent="1"/>
    </xf>
    <xf numFmtId="3" fontId="39" fillId="4" borderId="31" xfId="3" applyNumberFormat="1" applyFont="1" applyFill="1" applyBorder="1" applyAlignment="1">
      <alignment horizontal="center" vertical="center"/>
    </xf>
    <xf numFmtId="3" fontId="38" fillId="4" borderId="31" xfId="3" applyNumberFormat="1" applyFont="1" applyFill="1" applyBorder="1" applyAlignment="1">
      <alignment horizontal="center" vertical="center"/>
    </xf>
    <xf numFmtId="3" fontId="38" fillId="4" borderId="28" xfId="3" applyNumberFormat="1" applyFont="1" applyFill="1" applyBorder="1" applyAlignment="1">
      <alignment horizontal="center" vertical="center"/>
    </xf>
    <xf numFmtId="3" fontId="42" fillId="3" borderId="32" xfId="3" applyNumberFormat="1" applyFont="1" applyFill="1" applyBorder="1" applyAlignment="1">
      <alignment horizontal="left" vertical="center" indent="1"/>
    </xf>
    <xf numFmtId="49" fontId="42" fillId="3" borderId="32" xfId="3" applyNumberFormat="1" applyFont="1" applyFill="1" applyBorder="1" applyAlignment="1">
      <alignment horizontal="center" vertical="center"/>
    </xf>
    <xf numFmtId="0" fontId="31" fillId="0" borderId="1" xfId="0" applyFont="1" applyBorder="1" applyAlignment="1">
      <alignment horizontal="left" vertical="center" wrapText="1" indent="2"/>
    </xf>
    <xf numFmtId="3" fontId="37" fillId="2" borderId="5" xfId="0" applyNumberFormat="1" applyFont="1" applyFill="1" applyBorder="1" applyAlignment="1">
      <alignment horizontal="center" vertical="center" wrapText="1"/>
    </xf>
    <xf numFmtId="0" fontId="8" fillId="0" borderId="4" xfId="0" applyFont="1" applyBorder="1" applyAlignment="1">
      <alignment horizontal="right" vertical="center" wrapText="1"/>
    </xf>
    <xf numFmtId="3" fontId="37" fillId="2" borderId="13" xfId="0" applyNumberFormat="1" applyFont="1" applyFill="1" applyBorder="1" applyAlignment="1">
      <alignment horizontal="center" vertical="center" wrapText="1"/>
    </xf>
    <xf numFmtId="3" fontId="29" fillId="3" borderId="0" xfId="3" applyNumberFormat="1" applyFont="1" applyFill="1" applyAlignment="1">
      <alignment horizontal="left" vertical="center"/>
    </xf>
    <xf numFmtId="0" fontId="36" fillId="0" borderId="2" xfId="0" applyFont="1" applyBorder="1" applyAlignment="1">
      <alignment horizontal="left" vertical="center" wrapText="1" indent="2"/>
    </xf>
    <xf numFmtId="0" fontId="47" fillId="0" borderId="2" xfId="0" applyFont="1" applyBorder="1" applyAlignment="1">
      <alignment horizontal="center" vertical="center"/>
    </xf>
    <xf numFmtId="0" fontId="0" fillId="0" borderId="2" xfId="0" applyBorder="1" applyAlignment="1">
      <alignment horizontal="right" vertical="center"/>
    </xf>
    <xf numFmtId="165" fontId="0" fillId="0" borderId="2" xfId="4" applyNumberFormat="1" applyFont="1" applyFill="1" applyBorder="1" applyAlignment="1">
      <alignment horizontal="right" vertical="center"/>
    </xf>
    <xf numFmtId="0" fontId="33" fillId="0" borderId="2" xfId="0" applyFont="1" applyBorder="1" applyAlignment="1">
      <alignment horizontal="left" vertical="center" wrapText="1" indent="2"/>
    </xf>
    <xf numFmtId="0" fontId="33" fillId="0" borderId="2" xfId="0" applyFont="1" applyBorder="1" applyAlignment="1">
      <alignment horizontal="right" vertical="center" wrapText="1"/>
    </xf>
    <xf numFmtId="0" fontId="0" fillId="0" borderId="2" xfId="0" applyBorder="1" applyAlignment="1">
      <alignment horizontal="left" vertical="center" indent="2"/>
    </xf>
    <xf numFmtId="3" fontId="0" fillId="0" borderId="2" xfId="0" applyNumberFormat="1" applyBorder="1" applyAlignment="1">
      <alignment horizontal="right" vertical="center"/>
    </xf>
    <xf numFmtId="0" fontId="44" fillId="0" borderId="2" xfId="0" applyFont="1" applyBorder="1" applyAlignment="1">
      <alignment horizontal="left" vertical="center" wrapText="1" indent="2"/>
    </xf>
    <xf numFmtId="0" fontId="34" fillId="0" borderId="2" xfId="0" applyFont="1" applyBorder="1" applyAlignment="1">
      <alignment horizontal="center" vertical="center" wrapText="1"/>
    </xf>
    <xf numFmtId="0" fontId="47" fillId="0" borderId="2" xfId="0" applyFont="1" applyBorder="1" applyAlignment="1">
      <alignment horizontal="center"/>
    </xf>
    <xf numFmtId="3" fontId="4" fillId="4" borderId="0" xfId="3" applyNumberFormat="1" applyFont="1" applyFill="1" applyAlignment="1">
      <alignment vertical="center" wrapText="1"/>
    </xf>
    <xf numFmtId="0" fontId="0" fillId="0" borderId="2" xfId="4" applyNumberFormat="1" applyFont="1" applyBorder="1" applyAlignment="1">
      <alignment horizontal="right" vertical="center"/>
    </xf>
    <xf numFmtId="0" fontId="0" fillId="0" borderId="2" xfId="0" applyBorder="1" applyAlignment="1">
      <alignment horizontal="right"/>
    </xf>
    <xf numFmtId="168" fontId="0" fillId="0" borderId="2" xfId="4" applyNumberFormat="1" applyFont="1" applyBorder="1" applyAlignment="1">
      <alignment horizontal="right" vertical="center"/>
    </xf>
    <xf numFmtId="168" fontId="33" fillId="0" borderId="2" xfId="0" applyNumberFormat="1" applyFont="1" applyBorder="1" applyAlignment="1">
      <alignment horizontal="right" vertical="center" wrapText="1"/>
    </xf>
    <xf numFmtId="167" fontId="0" fillId="0" borderId="2" xfId="4" applyNumberFormat="1" applyFont="1" applyBorder="1" applyAlignment="1">
      <alignment horizontal="right" vertical="center"/>
    </xf>
    <xf numFmtId="167" fontId="33" fillId="0" borderId="2" xfId="0" applyNumberFormat="1" applyFont="1" applyBorder="1" applyAlignment="1">
      <alignment horizontal="right" vertical="center" wrapText="1"/>
    </xf>
    <xf numFmtId="3" fontId="4" fillId="3" borderId="0" xfId="3" applyNumberFormat="1" applyFont="1" applyFill="1" applyAlignment="1">
      <alignment horizontal="left" vertical="center" indent="1"/>
    </xf>
    <xf numFmtId="0" fontId="5" fillId="0" borderId="2" xfId="4" applyNumberFormat="1" applyFont="1" applyBorder="1" applyAlignment="1">
      <alignment horizontal="right" vertical="center"/>
    </xf>
    <xf numFmtId="1" fontId="33" fillId="0" borderId="2" xfId="0" applyNumberFormat="1" applyFont="1" applyBorder="1" applyAlignment="1">
      <alignment horizontal="right" vertical="center" wrapText="1"/>
    </xf>
    <xf numFmtId="1" fontId="0" fillId="0" borderId="2" xfId="0" applyNumberFormat="1" applyBorder="1" applyAlignment="1">
      <alignment horizontal="right"/>
    </xf>
    <xf numFmtId="0" fontId="0" fillId="0" borderId="33" xfId="0" applyBorder="1" applyAlignment="1">
      <alignment horizontal="left" vertical="center" indent="2"/>
    </xf>
    <xf numFmtId="0" fontId="47" fillId="0" borderId="33" xfId="0" applyFont="1" applyBorder="1" applyAlignment="1">
      <alignment horizontal="center" vertical="center"/>
    </xf>
    <xf numFmtId="0" fontId="0" fillId="0" borderId="33" xfId="0" applyBorder="1"/>
    <xf numFmtId="0" fontId="0" fillId="0" borderId="34" xfId="0" applyBorder="1"/>
    <xf numFmtId="0" fontId="36" fillId="0" borderId="17" xfId="0" applyFont="1" applyBorder="1" applyAlignment="1">
      <alignment horizontal="left" vertical="center" wrapText="1" indent="2"/>
    </xf>
    <xf numFmtId="0" fontId="30" fillId="0" borderId="1" xfId="0" applyFont="1" applyBorder="1" applyAlignment="1">
      <alignment horizontal="center" vertical="center"/>
    </xf>
    <xf numFmtId="0" fontId="33" fillId="0" borderId="2" xfId="0" applyFont="1" applyBorder="1" applyAlignment="1">
      <alignment horizontal="left" vertical="center" indent="2"/>
    </xf>
    <xf numFmtId="0" fontId="30" fillId="0" borderId="7" xfId="0" applyFont="1" applyBorder="1" applyAlignment="1">
      <alignment horizontal="center" vertical="center"/>
    </xf>
    <xf numFmtId="0" fontId="30" fillId="0" borderId="16" xfId="0" applyFont="1" applyBorder="1" applyAlignment="1">
      <alignment horizontal="center" vertical="center"/>
    </xf>
    <xf numFmtId="0" fontId="30" fillId="0" borderId="33" xfId="0" applyFont="1" applyBorder="1" applyAlignment="1">
      <alignment horizontal="center" vertical="center"/>
    </xf>
    <xf numFmtId="0" fontId="0" fillId="0" borderId="22" xfId="0" applyBorder="1" applyAlignment="1">
      <alignment horizontal="left" vertical="center" indent="2"/>
    </xf>
    <xf numFmtId="0" fontId="30" fillId="0" borderId="22" xfId="0" applyFont="1" applyBorder="1" applyAlignment="1">
      <alignment horizontal="center" vertical="center"/>
    </xf>
    <xf numFmtId="0" fontId="0" fillId="0" borderId="22" xfId="0" applyBorder="1"/>
    <xf numFmtId="0" fontId="0" fillId="0" borderId="35" xfId="0" applyBorder="1"/>
    <xf numFmtId="3" fontId="4" fillId="0" borderId="0" xfId="3" applyNumberFormat="1" applyFont="1" applyAlignment="1">
      <alignment horizontal="left" vertical="center" wrapText="1" indent="1"/>
    </xf>
    <xf numFmtId="0" fontId="4" fillId="3" borderId="0" xfId="0" applyFont="1" applyFill="1" applyAlignment="1">
      <alignment horizontal="center" vertical="center"/>
    </xf>
    <xf numFmtId="0" fontId="4" fillId="0" borderId="0" xfId="0" applyFont="1" applyAlignment="1">
      <alignment horizontal="center" vertical="center"/>
    </xf>
    <xf numFmtId="3" fontId="5" fillId="0" borderId="2" xfId="3" applyNumberFormat="1" applyFont="1" applyBorder="1" applyAlignment="1">
      <alignment horizontal="left" vertical="center" indent="2"/>
    </xf>
    <xf numFmtId="1" fontId="5" fillId="0" borderId="2" xfId="0" applyNumberFormat="1" applyFont="1" applyBorder="1" applyAlignment="1">
      <alignment horizontal="right" vertical="center"/>
    </xf>
    <xf numFmtId="1" fontId="48" fillId="0" borderId="0" xfId="0" applyNumberFormat="1" applyFont="1" applyAlignment="1">
      <alignment horizontal="right"/>
    </xf>
    <xf numFmtId="0" fontId="48" fillId="0" borderId="0" xfId="0" applyFont="1" applyAlignment="1">
      <alignment horizontal="right"/>
    </xf>
    <xf numFmtId="1" fontId="0" fillId="0" borderId="2" xfId="0" applyNumberFormat="1" applyBorder="1" applyAlignment="1">
      <alignment horizontal="right" vertical="center"/>
    </xf>
    <xf numFmtId="0" fontId="0" fillId="0" borderId="0" xfId="0" applyAlignment="1">
      <alignment horizontal="right" vertical="center"/>
    </xf>
    <xf numFmtId="1" fontId="49" fillId="0" borderId="2" xfId="0" applyNumberFormat="1" applyFont="1" applyBorder="1" applyAlignment="1">
      <alignment horizontal="right" vertical="center" wrapText="1"/>
    </xf>
    <xf numFmtId="0" fontId="49" fillId="0" borderId="0" xfId="0" applyFont="1" applyAlignment="1">
      <alignment horizontal="right" vertical="center" wrapText="1"/>
    </xf>
    <xf numFmtId="3" fontId="2" fillId="0" borderId="2" xfId="3" applyNumberFormat="1" applyFont="1" applyBorder="1" applyAlignment="1">
      <alignment horizontal="left" vertical="center" indent="2"/>
    </xf>
    <xf numFmtId="1" fontId="2" fillId="0" borderId="2" xfId="0" applyNumberFormat="1" applyFont="1" applyBorder="1" applyAlignment="1">
      <alignment horizontal="right" vertical="center"/>
    </xf>
    <xf numFmtId="0" fontId="33" fillId="5" borderId="2" xfId="0" applyFont="1" applyFill="1" applyBorder="1" applyAlignment="1">
      <alignment horizontal="left" vertical="center" wrapText="1" indent="4"/>
    </xf>
    <xf numFmtId="0" fontId="47" fillId="5" borderId="2" xfId="0" applyFont="1" applyFill="1" applyBorder="1" applyAlignment="1">
      <alignment horizontal="center" vertical="center"/>
    </xf>
    <xf numFmtId="1" fontId="0" fillId="5" borderId="2" xfId="0" applyNumberFormat="1" applyFill="1" applyBorder="1" applyAlignment="1">
      <alignment horizontal="right" vertical="center"/>
    </xf>
    <xf numFmtId="0" fontId="0" fillId="5" borderId="2" xfId="0" applyFill="1" applyBorder="1" applyAlignment="1">
      <alignment horizontal="left" vertical="center" indent="4"/>
    </xf>
    <xf numFmtId="1" fontId="31" fillId="2" borderId="0" xfId="0" applyNumberFormat="1" applyFont="1" applyFill="1" applyAlignment="1">
      <alignment horizontal="center"/>
    </xf>
    <xf numFmtId="0" fontId="36" fillId="0" borderId="1" xfId="0" applyFont="1" applyBorder="1" applyAlignment="1">
      <alignment horizontal="left" vertical="center" wrapText="1" indent="2"/>
    </xf>
    <xf numFmtId="0" fontId="5" fillId="0" borderId="2" xfId="0" applyFont="1" applyBorder="1" applyAlignment="1">
      <alignment horizontal="right" vertical="center"/>
    </xf>
    <xf numFmtId="0" fontId="30" fillId="0" borderId="13" xfId="0" applyFont="1" applyBorder="1" applyAlignment="1">
      <alignment horizontal="center" vertical="center"/>
    </xf>
    <xf numFmtId="0" fontId="9" fillId="2" borderId="2" xfId="0" applyFont="1" applyFill="1" applyBorder="1" applyAlignment="1">
      <alignment horizontal="left" indent="2"/>
    </xf>
    <xf numFmtId="0" fontId="9" fillId="0" borderId="17" xfId="0" applyFont="1" applyBorder="1" applyAlignment="1">
      <alignment horizontal="right"/>
    </xf>
    <xf numFmtId="0" fontId="31" fillId="0" borderId="1" xfId="0" applyFont="1" applyBorder="1" applyAlignment="1">
      <alignment horizontal="right"/>
    </xf>
    <xf numFmtId="0" fontId="9" fillId="2" borderId="2" xfId="0" applyFont="1" applyFill="1" applyBorder="1" applyAlignment="1">
      <alignment horizontal="left" wrapText="1" indent="2"/>
    </xf>
    <xf numFmtId="0" fontId="9" fillId="0" borderId="2" xfId="0" applyFont="1" applyBorder="1" applyAlignment="1">
      <alignment horizontal="right" vertical="center"/>
    </xf>
    <xf numFmtId="3" fontId="31" fillId="0" borderId="2" xfId="0" applyNumberFormat="1" applyFont="1" applyBorder="1" applyAlignment="1">
      <alignment horizontal="right"/>
    </xf>
    <xf numFmtId="3" fontId="0" fillId="0" borderId="2" xfId="0" applyNumberFormat="1" applyBorder="1" applyAlignment="1">
      <alignment horizontal="right"/>
    </xf>
    <xf numFmtId="168" fontId="5" fillId="0" borderId="2" xfId="0" applyNumberFormat="1" applyFont="1" applyBorder="1" applyAlignment="1">
      <alignment horizontal="right" vertical="center"/>
    </xf>
    <xf numFmtId="168" fontId="0" fillId="0" borderId="2" xfId="0" applyNumberFormat="1" applyBorder="1" applyAlignment="1">
      <alignment horizontal="right" vertical="center"/>
    </xf>
    <xf numFmtId="168" fontId="31" fillId="0" borderId="0" xfId="0" applyNumberFormat="1" applyFont="1" applyAlignment="1">
      <alignment horizontal="center"/>
    </xf>
    <xf numFmtId="0" fontId="47" fillId="0" borderId="13" xfId="0" applyFont="1" applyBorder="1" applyAlignment="1">
      <alignment horizontal="center" vertical="center"/>
    </xf>
    <xf numFmtId="168" fontId="5" fillId="0" borderId="2" xfId="0" applyNumberFormat="1" applyFont="1" applyBorder="1" applyAlignment="1">
      <alignment vertical="center"/>
    </xf>
    <xf numFmtId="0" fontId="33" fillId="0" borderId="3" xfId="0" applyFont="1" applyBorder="1" applyAlignment="1">
      <alignment horizontal="left" vertical="center" wrapText="1" indent="2"/>
    </xf>
    <xf numFmtId="168" fontId="0" fillId="0" borderId="17" xfId="0" applyNumberFormat="1" applyBorder="1" applyAlignment="1">
      <alignment horizontal="right" vertical="center"/>
    </xf>
    <xf numFmtId="168" fontId="0" fillId="0" borderId="3" xfId="0" applyNumberFormat="1" applyBorder="1" applyAlignment="1">
      <alignment horizontal="right" vertical="center"/>
    </xf>
    <xf numFmtId="0" fontId="2" fillId="0" borderId="2" xfId="0" applyFont="1" applyBorder="1" applyAlignment="1">
      <alignment horizontal="right" vertical="center"/>
    </xf>
    <xf numFmtId="168" fontId="31" fillId="0" borderId="0" xfId="0" applyNumberFormat="1" applyFont="1" applyAlignment="1">
      <alignment horizontal="right"/>
    </xf>
    <xf numFmtId="0" fontId="47" fillId="0" borderId="0" xfId="0" applyFont="1" applyAlignment="1">
      <alignment horizontal="center" vertical="center"/>
    </xf>
    <xf numFmtId="168" fontId="0" fillId="0" borderId="0" xfId="0" applyNumberFormat="1" applyAlignment="1">
      <alignment horizontal="right" vertical="center"/>
    </xf>
    <xf numFmtId="0" fontId="4" fillId="4" borderId="0" xfId="0" applyFont="1" applyFill="1" applyAlignment="1">
      <alignment vertical="center"/>
    </xf>
    <xf numFmtId="0" fontId="31" fillId="0" borderId="0" xfId="0" applyFont="1" applyAlignment="1">
      <alignment horizontal="left" indent="3"/>
    </xf>
    <xf numFmtId="0" fontId="0" fillId="0" borderId="2" xfId="0" applyBorder="1" applyAlignment="1">
      <alignment horizontal="left" indent="2"/>
    </xf>
    <xf numFmtId="0" fontId="0" fillId="0" borderId="16" xfId="0" applyBorder="1" applyAlignment="1">
      <alignment horizontal="right" vertical="center"/>
    </xf>
    <xf numFmtId="0" fontId="0" fillId="0" borderId="1" xfId="0" applyBorder="1" applyAlignment="1">
      <alignment horizontal="left" indent="2"/>
    </xf>
    <xf numFmtId="3" fontId="14" fillId="0" borderId="1" xfId="0" applyNumberFormat="1" applyFont="1" applyBorder="1" applyAlignment="1">
      <alignment horizontal="center" vertical="center" wrapText="1"/>
    </xf>
    <xf numFmtId="168" fontId="0" fillId="0" borderId="1" xfId="0" applyNumberFormat="1" applyBorder="1" applyAlignment="1">
      <alignment horizontal="right" indent="2"/>
    </xf>
    <xf numFmtId="168" fontId="0" fillId="0" borderId="0" xfId="0" applyNumberFormat="1" applyAlignment="1">
      <alignment horizontal="right" indent="2"/>
    </xf>
    <xf numFmtId="0" fontId="31" fillId="4" borderId="0" xfId="0" applyFont="1" applyFill="1" applyAlignment="1">
      <alignment horizontal="center" vertical="center"/>
    </xf>
    <xf numFmtId="0" fontId="0" fillId="0" borderId="4" xfId="0" applyBorder="1" applyAlignment="1">
      <alignment horizontal="left" vertical="center" indent="2"/>
    </xf>
    <xf numFmtId="0" fontId="0" fillId="0" borderId="4" xfId="0" applyBorder="1" applyAlignment="1">
      <alignment horizontal="center" vertical="center"/>
    </xf>
    <xf numFmtId="164" fontId="0" fillId="0" borderId="3" xfId="4" applyFont="1" applyBorder="1" applyAlignment="1">
      <alignment horizontal="right" vertical="center"/>
    </xf>
    <xf numFmtId="3" fontId="14" fillId="0" borderId="4" xfId="0" applyNumberFormat="1" applyFont="1" applyBorder="1" applyAlignment="1">
      <alignment horizontal="center" vertical="center" wrapText="1"/>
    </xf>
    <xf numFmtId="168" fontId="0" fillId="0" borderId="3" xfId="4" applyNumberFormat="1" applyFont="1" applyBorder="1" applyAlignment="1">
      <alignment vertical="center"/>
    </xf>
    <xf numFmtId="168" fontId="0" fillId="0" borderId="4" xfId="4" applyNumberFormat="1" applyFont="1" applyBorder="1" applyAlignment="1">
      <alignment vertical="center"/>
    </xf>
    <xf numFmtId="0" fontId="0" fillId="0" borderId="0" xfId="0" applyAlignment="1">
      <alignment horizontal="left" vertical="center" indent="2"/>
    </xf>
    <xf numFmtId="168" fontId="0" fillId="0" borderId="0" xfId="4" applyNumberFormat="1" applyFont="1" applyBorder="1" applyAlignment="1">
      <alignment vertical="center"/>
    </xf>
    <xf numFmtId="164" fontId="31" fillId="2" borderId="0" xfId="0" applyNumberFormat="1" applyFont="1" applyFill="1" applyAlignment="1">
      <alignment horizontal="center"/>
    </xf>
    <xf numFmtId="0" fontId="33" fillId="0" borderId="2" xfId="0" applyFont="1" applyBorder="1" applyAlignment="1">
      <alignment horizontal="center" vertical="center" wrapText="1"/>
    </xf>
    <xf numFmtId="0" fontId="33" fillId="0" borderId="2" xfId="0" applyFont="1" applyBorder="1" applyAlignment="1">
      <alignment horizontal="right" vertical="center" wrapText="1" indent="2"/>
    </xf>
    <xf numFmtId="0" fontId="14" fillId="2" borderId="0" xfId="0" applyFont="1" applyFill="1"/>
    <xf numFmtId="0" fontId="0" fillId="0" borderId="0" xfId="0" applyAlignment="1">
      <alignment vertical="center"/>
    </xf>
    <xf numFmtId="3" fontId="30" fillId="3" borderId="0" xfId="3" applyNumberFormat="1" applyFont="1" applyFill="1" applyAlignment="1">
      <alignment horizontal="left" vertical="center"/>
    </xf>
    <xf numFmtId="0" fontId="0" fillId="0" borderId="2" xfId="0" applyBorder="1" applyAlignment="1">
      <alignment horizontal="left" vertical="top" wrapText="1" indent="2"/>
    </xf>
    <xf numFmtId="3" fontId="14" fillId="0" borderId="2" xfId="0" applyNumberFormat="1" applyFont="1" applyBorder="1" applyAlignment="1">
      <alignment horizontal="center" vertical="center" wrapText="1"/>
    </xf>
    <xf numFmtId="0" fontId="49" fillId="0" borderId="2" xfId="0" applyFont="1" applyBorder="1" applyAlignment="1">
      <alignment horizontal="right" vertical="center" wrapText="1"/>
    </xf>
    <xf numFmtId="0" fontId="0" fillId="2" borderId="2" xfId="0" applyFill="1" applyBorder="1" applyAlignment="1">
      <alignment horizontal="left" vertical="top" wrapText="1" indent="2"/>
    </xf>
    <xf numFmtId="0" fontId="0" fillId="2" borderId="2" xfId="0" applyFill="1" applyBorder="1" applyAlignment="1">
      <alignment horizontal="right" vertical="top" wrapText="1" indent="2"/>
    </xf>
    <xf numFmtId="0" fontId="8" fillId="2" borderId="0" xfId="0" applyFont="1" applyFill="1" applyAlignment="1">
      <alignment horizontal="right" vertical="center" wrapText="1"/>
    </xf>
    <xf numFmtId="0" fontId="5" fillId="2" borderId="0" xfId="0" applyFont="1" applyFill="1" applyAlignment="1">
      <alignment vertical="center" wrapText="1"/>
    </xf>
    <xf numFmtId="0" fontId="0" fillId="2" borderId="0" xfId="0" applyFill="1" applyAlignment="1">
      <alignment horizontal="left" vertical="top" wrapText="1" indent="2"/>
    </xf>
    <xf numFmtId="0" fontId="49" fillId="0" borderId="0" xfId="0" applyFont="1" applyAlignment="1">
      <alignment horizontal="center" vertical="center" wrapText="1"/>
    </xf>
    <xf numFmtId="3" fontId="0" fillId="2" borderId="0" xfId="0" applyNumberFormat="1" applyFill="1" applyAlignment="1">
      <alignment vertical="center"/>
    </xf>
    <xf numFmtId="3" fontId="0" fillId="2" borderId="0" xfId="0" applyNumberFormat="1" applyFill="1" applyAlignment="1">
      <alignment horizontal="right" vertical="center" wrapText="1"/>
    </xf>
    <xf numFmtId="0" fontId="0" fillId="2" borderId="0" xfId="0" applyFill="1" applyAlignment="1">
      <alignment vertical="center"/>
    </xf>
    <xf numFmtId="0" fontId="50" fillId="0" borderId="0" xfId="0" applyFont="1" applyAlignment="1">
      <alignment vertical="center"/>
    </xf>
    <xf numFmtId="0" fontId="30" fillId="0" borderId="0" xfId="0" applyFont="1" applyAlignment="1">
      <alignment vertical="center"/>
    </xf>
    <xf numFmtId="0" fontId="0" fillId="2" borderId="4" xfId="0" applyFill="1" applyBorder="1" applyAlignment="1">
      <alignment horizontal="left" vertical="top" wrapText="1" indent="2"/>
    </xf>
    <xf numFmtId="3" fontId="14" fillId="2" borderId="4" xfId="0" applyNumberFormat="1" applyFont="1" applyFill="1" applyBorder="1" applyAlignment="1">
      <alignment horizontal="center" vertical="center" wrapText="1"/>
    </xf>
    <xf numFmtId="4" fontId="8" fillId="2" borderId="0" xfId="0" applyNumberFormat="1" applyFont="1" applyFill="1" applyAlignment="1">
      <alignment horizontal="right" vertical="center" wrapText="1"/>
    </xf>
    <xf numFmtId="4" fontId="0" fillId="2" borderId="0" xfId="0" applyNumberFormat="1" applyFill="1" applyAlignment="1">
      <alignment horizontal="right" vertical="center" wrapText="1"/>
    </xf>
    <xf numFmtId="0" fontId="0" fillId="0" borderId="0" xfId="0" applyAlignment="1">
      <alignment vertical="center" wrapText="1"/>
    </xf>
    <xf numFmtId="0" fontId="33" fillId="0" borderId="12" xfId="0" applyFont="1" applyBorder="1" applyAlignment="1">
      <alignment horizontal="left" vertical="center" wrapText="1" indent="2"/>
    </xf>
    <xf numFmtId="3" fontId="14" fillId="0" borderId="12" xfId="0" applyNumberFormat="1" applyFont="1" applyBorder="1" applyAlignment="1">
      <alignment horizontal="center" vertical="center" wrapText="1"/>
    </xf>
    <xf numFmtId="0" fontId="8" fillId="0" borderId="12" xfId="0" applyFont="1" applyBorder="1" applyAlignment="1">
      <alignment horizontal="right" vertical="center" wrapText="1"/>
    </xf>
    <xf numFmtId="3" fontId="8" fillId="0" borderId="0" xfId="0" applyNumberFormat="1" applyFont="1" applyAlignment="1">
      <alignment horizontal="right" vertical="center" wrapText="1"/>
    </xf>
    <xf numFmtId="0" fontId="0" fillId="2" borderId="0" xfId="0" applyFill="1" applyAlignment="1">
      <alignment vertical="center" wrapText="1"/>
    </xf>
    <xf numFmtId="0" fontId="36" fillId="0" borderId="12" xfId="0" applyFont="1" applyBorder="1" applyAlignment="1">
      <alignment horizontal="left" vertical="center" wrapText="1" indent="2"/>
    </xf>
    <xf numFmtId="168" fontId="9" fillId="0" borderId="1" xfId="0" applyNumberFormat="1" applyFont="1" applyBorder="1" applyAlignment="1">
      <alignment horizontal="right" vertical="center" wrapText="1"/>
    </xf>
    <xf numFmtId="0" fontId="36" fillId="5" borderId="12" xfId="0" applyFont="1" applyFill="1" applyBorder="1" applyAlignment="1">
      <alignment horizontal="left" vertical="center" wrapText="1" indent="2"/>
    </xf>
    <xf numFmtId="3" fontId="14" fillId="5" borderId="12" xfId="0" applyNumberFormat="1" applyFont="1" applyFill="1" applyBorder="1" applyAlignment="1">
      <alignment horizontal="center" vertical="center" wrapText="1"/>
    </xf>
    <xf numFmtId="168" fontId="31" fillId="5" borderId="2" xfId="0" applyNumberFormat="1" applyFont="1" applyFill="1" applyBorder="1" applyAlignment="1">
      <alignment horizontal="right" vertical="center" wrapText="1"/>
    </xf>
    <xf numFmtId="0" fontId="33" fillId="0" borderId="4" xfId="0" applyFont="1" applyBorder="1" applyAlignment="1">
      <alignment horizontal="left" vertical="center" wrapText="1" indent="2"/>
    </xf>
    <xf numFmtId="0" fontId="36" fillId="5" borderId="4" xfId="0" applyFont="1" applyFill="1" applyBorder="1" applyAlignment="1">
      <alignment horizontal="left" vertical="center" wrapText="1" indent="2"/>
    </xf>
    <xf numFmtId="3" fontId="14" fillId="5" borderId="4" xfId="0" applyNumberFormat="1" applyFont="1" applyFill="1" applyBorder="1" applyAlignment="1">
      <alignment horizontal="center" vertical="center" wrapText="1"/>
    </xf>
    <xf numFmtId="0" fontId="9" fillId="0" borderId="12" xfId="0" applyFont="1" applyBorder="1" applyAlignment="1">
      <alignment horizontal="left" vertical="center" wrapText="1" indent="2"/>
    </xf>
    <xf numFmtId="0" fontId="51" fillId="0" borderId="12" xfId="0" applyFont="1" applyBorder="1" applyAlignment="1">
      <alignment horizontal="center" wrapText="1"/>
    </xf>
    <xf numFmtId="0" fontId="36" fillId="0" borderId="12" xfId="0" applyFont="1" applyBorder="1" applyAlignment="1">
      <alignment horizontal="right" vertical="center" wrapText="1"/>
    </xf>
    <xf numFmtId="3" fontId="36" fillId="0" borderId="12" xfId="0" applyNumberFormat="1" applyFont="1" applyBorder="1" applyAlignment="1">
      <alignment horizontal="right" vertical="center"/>
    </xf>
    <xf numFmtId="0" fontId="8" fillId="0" borderId="4" xfId="0" applyFont="1" applyBorder="1" applyAlignment="1">
      <alignment horizontal="left" vertical="center" wrapText="1" indent="2"/>
    </xf>
    <xf numFmtId="0" fontId="51" fillId="0" borderId="4" xfId="0" applyFont="1" applyBorder="1" applyAlignment="1">
      <alignment horizontal="center" wrapText="1"/>
    </xf>
    <xf numFmtId="0" fontId="33" fillId="0" borderId="4" xfId="0" applyFont="1" applyBorder="1" applyAlignment="1">
      <alignment horizontal="right" vertical="center" wrapText="1"/>
    </xf>
    <xf numFmtId="0" fontId="33" fillId="0" borderId="4" xfId="0" applyFont="1" applyBorder="1" applyAlignment="1">
      <alignment horizontal="right" vertical="center"/>
    </xf>
    <xf numFmtId="0" fontId="9" fillId="0" borderId="4" xfId="0" applyFont="1" applyBorder="1" applyAlignment="1">
      <alignment horizontal="left" vertical="center" wrapText="1" indent="2"/>
    </xf>
    <xf numFmtId="0" fontId="36" fillId="0" borderId="4" xfId="0" applyFont="1" applyBorder="1" applyAlignment="1">
      <alignment horizontal="right" vertical="center" wrapText="1"/>
    </xf>
    <xf numFmtId="0" fontId="36" fillId="0" borderId="4" xfId="0" applyFont="1" applyBorder="1" applyAlignment="1">
      <alignment horizontal="right" vertical="center"/>
    </xf>
    <xf numFmtId="0" fontId="19" fillId="0" borderId="4" xfId="0" applyFont="1" applyBorder="1" applyAlignment="1">
      <alignment horizontal="right" vertical="center" wrapText="1" indent="5"/>
    </xf>
    <xf numFmtId="0" fontId="19" fillId="0" borderId="4" xfId="0" applyFont="1" applyBorder="1" applyAlignment="1">
      <alignment horizontal="right" vertical="center" wrapText="1" indent="10"/>
    </xf>
    <xf numFmtId="0" fontId="9" fillId="0" borderId="0" xfId="0" applyFont="1" applyAlignment="1">
      <alignment horizontal="left" vertical="center" wrapText="1" indent="2"/>
    </xf>
    <xf numFmtId="0" fontId="51" fillId="0" borderId="0" xfId="0" applyFont="1" applyAlignment="1">
      <alignment horizontal="center" wrapText="1"/>
    </xf>
    <xf numFmtId="165" fontId="2" fillId="0" borderId="0" xfId="4" applyNumberFormat="1" applyFont="1" applyBorder="1"/>
    <xf numFmtId="0" fontId="6" fillId="3" borderId="0" xfId="0" applyFont="1" applyFill="1"/>
    <xf numFmtId="0" fontId="2" fillId="0" borderId="12" xfId="0" applyFont="1" applyBorder="1" applyAlignment="1">
      <alignment horizontal="left" indent="2"/>
    </xf>
    <xf numFmtId="0" fontId="2" fillId="0" borderId="0" xfId="0" applyFont="1" applyAlignment="1">
      <alignment horizontal="center" vertical="center"/>
    </xf>
    <xf numFmtId="49" fontId="4" fillId="3" borderId="0" xfId="3" applyNumberFormat="1" applyFont="1" applyFill="1" applyAlignment="1">
      <alignment vertical="center"/>
    </xf>
    <xf numFmtId="0" fontId="0" fillId="0" borderId="12" xfId="0" applyBorder="1" applyAlignment="1">
      <alignment horizontal="right" vertical="center"/>
    </xf>
    <xf numFmtId="0" fontId="35" fillId="0" borderId="0" xfId="0" applyFont="1" applyAlignment="1">
      <alignment wrapText="1"/>
    </xf>
    <xf numFmtId="0" fontId="2" fillId="0" borderId="4" xfId="0" applyFont="1" applyBorder="1" applyAlignment="1">
      <alignment horizontal="right"/>
    </xf>
    <xf numFmtId="3" fontId="47" fillId="3" borderId="0" xfId="3" applyNumberFormat="1" applyFont="1" applyFill="1" applyAlignment="1">
      <alignment horizontal="left" vertical="center"/>
    </xf>
    <xf numFmtId="49" fontId="42" fillId="3" borderId="36" xfId="3" applyNumberFormat="1" applyFont="1" applyFill="1" applyBorder="1" applyAlignment="1">
      <alignment horizontal="center" vertical="center"/>
    </xf>
    <xf numFmtId="0" fontId="53" fillId="0" borderId="12" xfId="0" applyFont="1" applyBorder="1" applyAlignment="1">
      <alignment horizontal="left" vertical="center" wrapText="1" indent="2"/>
    </xf>
    <xf numFmtId="0" fontId="47" fillId="0" borderId="12" xfId="0" applyFont="1" applyBorder="1" applyAlignment="1">
      <alignment horizontal="center"/>
    </xf>
    <xf numFmtId="0" fontId="0" fillId="0" borderId="12" xfId="0" applyBorder="1" applyAlignment="1">
      <alignment horizontal="right"/>
    </xf>
    <xf numFmtId="165" fontId="0" fillId="0" borderId="12" xfId="4" applyNumberFormat="1" applyFont="1" applyBorder="1" applyAlignment="1">
      <alignment horizontal="right"/>
    </xf>
    <xf numFmtId="168" fontId="0" fillId="0" borderId="12" xfId="0" applyNumberFormat="1" applyBorder="1" applyAlignment="1">
      <alignment horizontal="right"/>
    </xf>
    <xf numFmtId="168" fontId="0" fillId="0" borderId="12" xfId="4" applyNumberFormat="1" applyFont="1" applyFill="1" applyBorder="1" applyAlignment="1">
      <alignment horizontal="right"/>
    </xf>
    <xf numFmtId="0" fontId="53" fillId="0" borderId="4" xfId="0" applyFont="1" applyBorder="1" applyAlignment="1">
      <alignment horizontal="left" vertical="center" wrapText="1" indent="2"/>
    </xf>
    <xf numFmtId="0" fontId="47" fillId="0" borderId="4" xfId="0" applyFont="1" applyBorder="1" applyAlignment="1">
      <alignment horizontal="center"/>
    </xf>
    <xf numFmtId="168" fontId="0" fillId="0" borderId="37" xfId="0" applyNumberFormat="1" applyBorder="1" applyAlignment="1">
      <alignment horizontal="right"/>
    </xf>
    <xf numFmtId="168" fontId="0" fillId="0" borderId="37" xfId="4" applyNumberFormat="1" applyFont="1" applyFill="1" applyBorder="1" applyAlignment="1">
      <alignment horizontal="right"/>
    </xf>
    <xf numFmtId="168" fontId="0" fillId="0" borderId="4" xfId="4" applyNumberFormat="1" applyFont="1" applyFill="1" applyBorder="1" applyAlignment="1">
      <alignment horizontal="right"/>
    </xf>
    <xf numFmtId="165" fontId="0" fillId="0" borderId="4" xfId="4" applyNumberFormat="1" applyFont="1" applyBorder="1" applyAlignment="1">
      <alignment horizontal="right"/>
    </xf>
    <xf numFmtId="0" fontId="36" fillId="0" borderId="4" xfId="0" applyFont="1" applyBorder="1" applyAlignment="1">
      <alignment horizontal="left" vertical="center" wrapText="1" indent="2"/>
    </xf>
    <xf numFmtId="0" fontId="50" fillId="0" borderId="12" xfId="0" applyFont="1" applyBorder="1" applyAlignment="1">
      <alignment horizontal="center"/>
    </xf>
    <xf numFmtId="168" fontId="5" fillId="0" borderId="4" xfId="4" applyNumberFormat="1" applyFont="1" applyFill="1" applyBorder="1" applyAlignment="1">
      <alignment horizontal="right"/>
    </xf>
    <xf numFmtId="0" fontId="30" fillId="5" borderId="0" xfId="0" applyFont="1" applyFill="1" applyAlignment="1">
      <alignment horizontal="left" vertical="center" indent="2"/>
    </xf>
    <xf numFmtId="0" fontId="54" fillId="5" borderId="0" xfId="0" applyFont="1" applyFill="1" applyAlignment="1">
      <alignment vertical="center" wrapText="1"/>
    </xf>
    <xf numFmtId="0" fontId="55" fillId="5" borderId="0" xfId="0" applyFont="1" applyFill="1" applyAlignment="1">
      <alignment vertical="center" wrapText="1"/>
    </xf>
    <xf numFmtId="0" fontId="56" fillId="0" borderId="0" xfId="0" applyFont="1" applyAlignment="1">
      <alignment horizontal="left" vertical="center" indent="2"/>
    </xf>
    <xf numFmtId="0" fontId="54" fillId="0" borderId="0" xfId="0" applyFont="1" applyAlignment="1">
      <alignment vertical="center" wrapText="1"/>
    </xf>
    <xf numFmtId="0" fontId="55" fillId="0" borderId="0" xfId="0" applyFont="1" applyAlignment="1">
      <alignment vertical="center" wrapText="1"/>
    </xf>
    <xf numFmtId="0" fontId="56" fillId="0" borderId="0" xfId="0" applyFont="1" applyAlignment="1">
      <alignment vertical="center"/>
    </xf>
    <xf numFmtId="0" fontId="47" fillId="0" borderId="0" xfId="0" applyFont="1" applyAlignment="1">
      <alignment horizontal="center"/>
    </xf>
    <xf numFmtId="0" fontId="53" fillId="0" borderId="38" xfId="0" applyFont="1" applyBorder="1" applyAlignment="1">
      <alignment horizontal="right" vertical="center" wrapText="1" indent="2"/>
    </xf>
    <xf numFmtId="0" fontId="47" fillId="0" borderId="38" xfId="0" applyFont="1" applyBorder="1" applyAlignment="1">
      <alignment horizontal="center"/>
    </xf>
    <xf numFmtId="49" fontId="0" fillId="0" borderId="38" xfId="4" applyNumberFormat="1" applyFont="1" applyBorder="1" applyAlignment="1">
      <alignment horizontal="right"/>
    </xf>
    <xf numFmtId="0" fontId="30" fillId="5" borderId="13" xfId="0" applyFont="1" applyFill="1" applyBorder="1" applyAlignment="1">
      <alignment horizontal="left" vertical="center" indent="2"/>
    </xf>
    <xf numFmtId="0" fontId="47" fillId="5" borderId="24" xfId="0" applyFont="1" applyFill="1" applyBorder="1" applyAlignment="1">
      <alignment vertical="center"/>
    </xf>
    <xf numFmtId="0" fontId="56" fillId="5" borderId="24" xfId="0" applyFont="1" applyFill="1" applyBorder="1" applyAlignment="1">
      <alignment vertical="center"/>
    </xf>
    <xf numFmtId="0" fontId="56" fillId="5" borderId="16" xfId="0" applyFont="1" applyFill="1" applyBorder="1" applyAlignment="1">
      <alignment vertical="center"/>
    </xf>
    <xf numFmtId="0" fontId="47" fillId="0" borderId="0" xfId="0" applyFont="1" applyAlignment="1">
      <alignment vertical="center"/>
    </xf>
    <xf numFmtId="0" fontId="47" fillId="0" borderId="0" xfId="0" applyFont="1"/>
    <xf numFmtId="0" fontId="53" fillId="0" borderId="37" xfId="0" applyFont="1" applyBorder="1" applyAlignment="1">
      <alignment horizontal="left" vertical="center" wrapText="1" indent="2"/>
    </xf>
    <xf numFmtId="0" fontId="47" fillId="0" borderId="37" xfId="0" applyFont="1" applyBorder="1" applyAlignment="1">
      <alignment horizontal="center"/>
    </xf>
    <xf numFmtId="0" fontId="0" fillId="0" borderId="37" xfId="0" applyBorder="1" applyAlignment="1">
      <alignment horizontal="right"/>
    </xf>
    <xf numFmtId="165" fontId="0" fillId="0" borderId="37" xfId="4" applyNumberFormat="1" applyFont="1" applyBorder="1" applyAlignment="1">
      <alignment horizontal="right"/>
    </xf>
    <xf numFmtId="3" fontId="42" fillId="3" borderId="0" xfId="3" applyNumberFormat="1" applyFont="1" applyFill="1" applyAlignment="1">
      <alignment horizontal="left" vertical="center"/>
    </xf>
    <xf numFmtId="0" fontId="53" fillId="0" borderId="38" xfId="0" applyFont="1" applyBorder="1" applyAlignment="1">
      <alignment horizontal="left" vertical="center" wrapText="1" indent="2"/>
    </xf>
    <xf numFmtId="0" fontId="0" fillId="0" borderId="38" xfId="0" applyBorder="1" applyAlignment="1">
      <alignment horizontal="right"/>
    </xf>
    <xf numFmtId="165" fontId="0" fillId="0" borderId="38" xfId="4" applyNumberFormat="1" applyFont="1" applyBorder="1" applyAlignment="1">
      <alignment horizontal="right"/>
    </xf>
    <xf numFmtId="49" fontId="47" fillId="0" borderId="12" xfId="3" applyNumberFormat="1" applyFont="1" applyBorder="1" applyAlignment="1">
      <alignment horizontal="center" vertical="center"/>
    </xf>
    <xf numFmtId="49" fontId="2" fillId="0" borderId="12" xfId="3" applyNumberFormat="1" applyFont="1" applyBorder="1" applyAlignment="1">
      <alignment horizontal="right" vertical="center"/>
    </xf>
    <xf numFmtId="0" fontId="0" fillId="0" borderId="38" xfId="4" applyNumberFormat="1" applyFont="1" applyBorder="1" applyAlignment="1">
      <alignment horizontal="right"/>
    </xf>
    <xf numFmtId="0" fontId="30" fillId="5" borderId="18" xfId="0" applyFont="1" applyFill="1" applyBorder="1" applyAlignment="1">
      <alignment horizontal="left" vertical="center" indent="2"/>
    </xf>
    <xf numFmtId="0" fontId="47" fillId="5" borderId="39" xfId="0" applyFont="1" applyFill="1" applyBorder="1" applyAlignment="1">
      <alignment vertical="center"/>
    </xf>
    <xf numFmtId="0" fontId="56" fillId="5" borderId="39" xfId="0" applyFont="1" applyFill="1" applyBorder="1" applyAlignment="1">
      <alignment vertical="center"/>
    </xf>
    <xf numFmtId="0" fontId="56" fillId="5" borderId="7" xfId="0" applyFont="1" applyFill="1" applyBorder="1" applyAlignment="1">
      <alignment vertical="center"/>
    </xf>
    <xf numFmtId="3" fontId="41" fillId="0" borderId="0" xfId="3" applyNumberFormat="1" applyFont="1" applyAlignment="1">
      <alignment horizontal="left" vertical="center"/>
    </xf>
    <xf numFmtId="49" fontId="44" fillId="0" borderId="0" xfId="3" applyNumberFormat="1" applyFont="1" applyAlignment="1">
      <alignment horizontal="center" vertical="center"/>
    </xf>
    <xf numFmtId="0" fontId="57" fillId="0" borderId="12" xfId="0" applyFont="1" applyBorder="1" applyAlignment="1">
      <alignment horizontal="left" vertical="center" wrapText="1" indent="2"/>
    </xf>
    <xf numFmtId="0" fontId="58" fillId="0" borderId="12" xfId="0" applyFont="1" applyBorder="1" applyAlignment="1">
      <alignment horizontal="center" vertical="center"/>
    </xf>
    <xf numFmtId="164" fontId="5" fillId="0" borderId="12" xfId="4" applyFont="1" applyBorder="1" applyAlignment="1">
      <alignment horizontal="right"/>
    </xf>
    <xf numFmtId="164" fontId="0" fillId="0" borderId="0" xfId="4" applyFont="1" applyFill="1"/>
    <xf numFmtId="0" fontId="53" fillId="0" borderId="4" xfId="0" applyFont="1" applyBorder="1" applyAlignment="1">
      <alignment horizontal="right" vertical="center" wrapText="1" indent="2"/>
    </xf>
    <xf numFmtId="0" fontId="47" fillId="0" borderId="4" xfId="0" applyFont="1" applyBorder="1" applyAlignment="1">
      <alignment horizontal="center" vertical="center"/>
    </xf>
    <xf numFmtId="164" fontId="0" fillId="0" borderId="4" xfId="4" applyFont="1" applyBorder="1" applyAlignment="1">
      <alignment horizontal="right"/>
    </xf>
    <xf numFmtId="169" fontId="0" fillId="0" borderId="4" xfId="4" applyNumberFormat="1" applyFont="1" applyBorder="1" applyAlignment="1">
      <alignment horizontal="right"/>
    </xf>
    <xf numFmtId="0" fontId="57" fillId="0" borderId="4" xfId="0" applyFont="1" applyBorder="1" applyAlignment="1">
      <alignment horizontal="left" vertical="center" wrapText="1" indent="2"/>
    </xf>
    <xf numFmtId="169" fontId="5" fillId="0" borderId="4" xfId="4" applyNumberFormat="1" applyFont="1" applyBorder="1" applyAlignment="1">
      <alignment horizontal="right"/>
    </xf>
    <xf numFmtId="0" fontId="47" fillId="0" borderId="38" xfId="0" applyFont="1" applyBorder="1" applyAlignment="1">
      <alignment horizontal="center" vertical="center"/>
    </xf>
    <xf numFmtId="165" fontId="0" fillId="0" borderId="0" xfId="4" applyNumberFormat="1" applyFont="1" applyFill="1"/>
    <xf numFmtId="0" fontId="59" fillId="5" borderId="18" xfId="0" applyFont="1" applyFill="1" applyBorder="1" applyAlignment="1">
      <alignment horizontal="left" vertical="center" indent="2"/>
    </xf>
    <xf numFmtId="0" fontId="54" fillId="5" borderId="39" xfId="0" applyFont="1" applyFill="1" applyBorder="1" applyAlignment="1">
      <alignment vertical="center" wrapText="1"/>
    </xf>
    <xf numFmtId="0" fontId="55" fillId="5" borderId="7" xfId="0" applyFont="1" applyFill="1" applyBorder="1" applyAlignment="1">
      <alignment vertical="center" wrapText="1"/>
    </xf>
    <xf numFmtId="0" fontId="59" fillId="5" borderId="5" xfId="0" applyFont="1" applyFill="1" applyBorder="1" applyAlignment="1">
      <alignment horizontal="left" vertical="center" indent="2"/>
    </xf>
    <xf numFmtId="0" fontId="54" fillId="5" borderId="8" xfId="0" applyFont="1" applyFill="1" applyBorder="1" applyAlignment="1">
      <alignment vertical="center" wrapText="1"/>
    </xf>
    <xf numFmtId="0" fontId="55" fillId="5" borderId="9" xfId="0" applyFont="1" applyFill="1" applyBorder="1" applyAlignment="1">
      <alignment vertical="center" wrapText="1"/>
    </xf>
    <xf numFmtId="0" fontId="31" fillId="0" borderId="0" xfId="0" applyFont="1" applyAlignment="1">
      <alignment vertical="center" wrapText="1"/>
    </xf>
    <xf numFmtId="0" fontId="30" fillId="0" borderId="12" xfId="0" applyFont="1" applyBorder="1" applyAlignment="1">
      <alignment horizontal="center"/>
    </xf>
    <xf numFmtId="164" fontId="0" fillId="0" borderId="12" xfId="4" applyFont="1" applyBorder="1" applyAlignment="1">
      <alignment horizontal="right"/>
    </xf>
    <xf numFmtId="0" fontId="30" fillId="0" borderId="4" xfId="0" applyFont="1" applyBorder="1" applyAlignment="1">
      <alignment horizontal="center"/>
    </xf>
    <xf numFmtId="164" fontId="0" fillId="0" borderId="12" xfId="0" applyNumberFormat="1" applyBorder="1" applyAlignment="1">
      <alignment horizontal="right"/>
    </xf>
    <xf numFmtId="0" fontId="60" fillId="5" borderId="0" xfId="0" applyFont="1" applyFill="1" applyAlignment="1">
      <alignment vertical="center" wrapText="1"/>
    </xf>
    <xf numFmtId="0" fontId="50" fillId="0" borderId="0" xfId="0" applyFont="1" applyAlignment="1">
      <alignment horizontal="left" vertical="center" indent="2"/>
    </xf>
    <xf numFmtId="0" fontId="60" fillId="0" borderId="0" xfId="0" applyFont="1" applyAlignment="1">
      <alignment vertical="center" wrapText="1"/>
    </xf>
    <xf numFmtId="165" fontId="2" fillId="0" borderId="0" xfId="4" applyNumberFormat="1" applyFont="1"/>
    <xf numFmtId="0" fontId="30" fillId="0" borderId="40" xfId="0" applyFont="1" applyBorder="1" applyAlignment="1">
      <alignment horizontal="center"/>
    </xf>
    <xf numFmtId="0" fontId="9" fillId="2" borderId="4" xfId="0" applyFont="1" applyFill="1" applyBorder="1" applyAlignment="1">
      <alignment horizontal="right"/>
    </xf>
    <xf numFmtId="2" fontId="44" fillId="0" borderId="4" xfId="0" applyNumberFormat="1" applyFont="1" applyBorder="1" applyAlignment="1">
      <alignment horizontal="right"/>
    </xf>
    <xf numFmtId="0" fontId="30" fillId="0" borderId="19" xfId="0" applyFont="1" applyBorder="1" applyAlignment="1">
      <alignment horizontal="center"/>
    </xf>
    <xf numFmtId="0" fontId="8" fillId="2" borderId="4" xfId="0" applyFont="1" applyFill="1" applyBorder="1" applyAlignment="1">
      <alignment horizontal="right"/>
    </xf>
    <xf numFmtId="2" fontId="0" fillId="0" borderId="4" xfId="0" applyNumberFormat="1" applyBorder="1" applyAlignment="1">
      <alignment horizontal="right"/>
    </xf>
    <xf numFmtId="0" fontId="0" fillId="0" borderId="4" xfId="0" applyBorder="1" applyAlignment="1">
      <alignment horizontal="right"/>
    </xf>
    <xf numFmtId="2" fontId="0" fillId="0" borderId="4" xfId="4" applyNumberFormat="1" applyFont="1" applyBorder="1" applyAlignment="1">
      <alignment horizontal="right"/>
    </xf>
    <xf numFmtId="2" fontId="44" fillId="0" borderId="4" xfId="4" applyNumberFormat="1" applyFont="1" applyBorder="1" applyAlignment="1">
      <alignment horizontal="right"/>
    </xf>
    <xf numFmtId="0" fontId="33" fillId="0" borderId="38" xfId="0" applyFont="1" applyBorder="1" applyAlignment="1">
      <alignment horizontal="left" vertical="center" wrapText="1" indent="2"/>
    </xf>
    <xf numFmtId="0" fontId="30" fillId="0" borderId="41" xfId="0" applyFont="1" applyBorder="1" applyAlignment="1">
      <alignment horizontal="center"/>
    </xf>
    <xf numFmtId="0" fontId="50" fillId="5" borderId="39" xfId="0" applyFont="1" applyFill="1" applyBorder="1" applyAlignment="1">
      <alignment vertical="center"/>
    </xf>
    <xf numFmtId="0" fontId="50" fillId="5" borderId="0" xfId="0" applyFont="1" applyFill="1" applyAlignment="1">
      <alignment vertical="center"/>
    </xf>
    <xf numFmtId="0" fontId="50" fillId="5" borderId="20" xfId="0" applyFont="1" applyFill="1" applyBorder="1" applyAlignment="1">
      <alignment vertical="center"/>
    </xf>
    <xf numFmtId="0" fontId="30" fillId="5" borderId="6" xfId="0" applyFont="1" applyFill="1" applyBorder="1" applyAlignment="1">
      <alignment horizontal="left" vertical="center" indent="2"/>
    </xf>
    <xf numFmtId="168" fontId="2" fillId="0" borderId="12" xfId="0" applyNumberFormat="1" applyFont="1" applyBorder="1" applyAlignment="1">
      <alignment horizontal="right"/>
    </xf>
    <xf numFmtId="168" fontId="2" fillId="0" borderId="12" xfId="4" applyNumberFormat="1" applyFont="1" applyFill="1" applyBorder="1" applyAlignment="1">
      <alignment horizontal="right"/>
    </xf>
    <xf numFmtId="168" fontId="2" fillId="0" borderId="4" xfId="0" applyNumberFormat="1" applyFont="1" applyBorder="1" applyAlignment="1">
      <alignment horizontal="right"/>
    </xf>
    <xf numFmtId="168" fontId="2" fillId="0" borderId="4" xfId="4" applyNumberFormat="1" applyFont="1" applyBorder="1" applyAlignment="1">
      <alignment horizontal="right"/>
    </xf>
    <xf numFmtId="0" fontId="33" fillId="0" borderId="4" xfId="0" applyFont="1" applyBorder="1" applyAlignment="1">
      <alignment horizontal="left" vertical="center" wrapText="1" indent="4"/>
    </xf>
    <xf numFmtId="168" fontId="0" fillId="0" borderId="4" xfId="0" applyNumberFormat="1" applyBorder="1" applyAlignment="1">
      <alignment horizontal="right"/>
    </xf>
    <xf numFmtId="168" fontId="0" fillId="0" borderId="4" xfId="4" applyNumberFormat="1" applyFont="1" applyBorder="1" applyAlignment="1">
      <alignment horizontal="right"/>
    </xf>
    <xf numFmtId="0" fontId="30" fillId="0" borderId="4" xfId="0" applyFont="1" applyBorder="1" applyAlignment="1">
      <alignment horizontal="center" wrapText="1"/>
    </xf>
    <xf numFmtId="0" fontId="2" fillId="0" borderId="4" xfId="4" applyNumberFormat="1" applyFont="1" applyBorder="1" applyAlignment="1">
      <alignment horizontal="right" vertical="center"/>
    </xf>
    <xf numFmtId="0" fontId="33" fillId="0" borderId="0" xfId="0" applyFont="1" applyAlignment="1">
      <alignment vertical="center" wrapText="1"/>
    </xf>
    <xf numFmtId="168" fontId="44" fillId="0" borderId="12" xfId="0" applyNumberFormat="1" applyFont="1" applyBorder="1" applyAlignment="1">
      <alignment horizontal="right"/>
    </xf>
    <xf numFmtId="168" fontId="44" fillId="0" borderId="12" xfId="4" applyNumberFormat="1" applyFont="1" applyBorder="1" applyAlignment="1">
      <alignment horizontal="right"/>
    </xf>
    <xf numFmtId="167" fontId="2" fillId="0" borderId="0" xfId="0" applyNumberFormat="1" applyFont="1"/>
    <xf numFmtId="168" fontId="2" fillId="0" borderId="4" xfId="4" applyNumberFormat="1" applyFont="1" applyBorder="1"/>
    <xf numFmtId="0" fontId="61" fillId="5" borderId="0" xfId="0" applyFont="1" applyFill="1" applyAlignment="1">
      <alignment vertical="center" wrapText="1"/>
    </xf>
    <xf numFmtId="0" fontId="61" fillId="0" borderId="0" xfId="0" applyFont="1" applyAlignment="1">
      <alignment vertical="center" wrapText="1"/>
    </xf>
    <xf numFmtId="0" fontId="30" fillId="0" borderId="12" xfId="0" applyFont="1" applyBorder="1" applyAlignment="1">
      <alignment horizontal="center" wrapText="1"/>
    </xf>
    <xf numFmtId="165" fontId="0" fillId="0" borderId="12" xfId="4" applyNumberFormat="1" applyFont="1" applyBorder="1" applyAlignment="1">
      <alignment horizontal="right" vertical="center"/>
    </xf>
    <xf numFmtId="165" fontId="2" fillId="0" borderId="12" xfId="4" applyNumberFormat="1" applyFont="1" applyFill="1" applyBorder="1" applyAlignment="1">
      <alignment horizontal="right" vertical="center"/>
    </xf>
    <xf numFmtId="168" fontId="2" fillId="0" borderId="0" xfId="0" applyNumberFormat="1" applyFont="1"/>
    <xf numFmtId="164" fontId="2" fillId="0" borderId="0" xfId="4" applyFont="1"/>
    <xf numFmtId="49" fontId="29" fillId="3" borderId="6" xfId="3" applyNumberFormat="1" applyFont="1" applyFill="1" applyBorder="1" applyAlignment="1">
      <alignment horizontal="center" vertical="center"/>
    </xf>
    <xf numFmtId="49" fontId="4" fillId="3" borderId="20" xfId="3" applyNumberFormat="1" applyFont="1" applyFill="1" applyBorder="1" applyAlignment="1">
      <alignment horizontal="center" vertical="center"/>
    </xf>
    <xf numFmtId="0" fontId="2" fillId="0" borderId="12" xfId="0" applyFont="1" applyBorder="1" applyAlignment="1">
      <alignment horizontal="center" vertical="center"/>
    </xf>
    <xf numFmtId="165" fontId="30" fillId="0" borderId="12" xfId="4" applyNumberFormat="1" applyFont="1" applyBorder="1" applyAlignment="1">
      <alignment horizontal="center" vertical="center"/>
    </xf>
    <xf numFmtId="164" fontId="0" fillId="0" borderId="12" xfId="4" applyFont="1" applyFill="1" applyBorder="1" applyAlignment="1">
      <alignment vertical="center"/>
    </xf>
    <xf numFmtId="2" fontId="8" fillId="2" borderId="0" xfId="0" applyNumberFormat="1" applyFont="1" applyFill="1"/>
    <xf numFmtId="164" fontId="0" fillId="0" borderId="4" xfId="4" applyFont="1" applyFill="1" applyBorder="1" applyAlignment="1">
      <alignment vertical="center"/>
    </xf>
    <xf numFmtId="3" fontId="8" fillId="2" borderId="0" xfId="0" applyNumberFormat="1" applyFont="1" applyFill="1"/>
    <xf numFmtId="167" fontId="8" fillId="2" borderId="0" xfId="0" applyNumberFormat="1" applyFont="1" applyFill="1"/>
    <xf numFmtId="170" fontId="0" fillId="0" borderId="4" xfId="4" applyNumberFormat="1" applyFont="1" applyFill="1" applyBorder="1" applyAlignment="1">
      <alignment vertical="center"/>
    </xf>
    <xf numFmtId="164" fontId="0" fillId="0" borderId="12" xfId="4" applyFont="1" applyFill="1" applyBorder="1"/>
    <xf numFmtId="164" fontId="0" fillId="0" borderId="4" xfId="4" applyFont="1" applyFill="1" applyBorder="1"/>
    <xf numFmtId="164" fontId="0" fillId="0" borderId="0" xfId="0" applyNumberFormat="1"/>
    <xf numFmtId="165" fontId="0" fillId="0" borderId="12" xfId="4" applyNumberFormat="1" applyFont="1" applyFill="1" applyBorder="1"/>
    <xf numFmtId="0" fontId="63" fillId="4" borderId="0" xfId="0" applyFont="1" applyFill="1" applyAlignment="1">
      <alignment vertical="center" wrapText="1"/>
    </xf>
    <xf numFmtId="0" fontId="62" fillId="3" borderId="0" xfId="0" applyFont="1" applyFill="1" applyAlignment="1">
      <alignment horizontal="center" vertical="center" wrapText="1"/>
    </xf>
    <xf numFmtId="0" fontId="2" fillId="0" borderId="10" xfId="0" applyFont="1" applyBorder="1" applyAlignment="1">
      <alignment horizontal="left" vertical="center" wrapText="1" indent="2"/>
    </xf>
    <xf numFmtId="0" fontId="46" fillId="2" borderId="0" xfId="0" applyFont="1" applyFill="1" applyAlignment="1">
      <alignment horizontal="left" indent="1"/>
    </xf>
    <xf numFmtId="49" fontId="4" fillId="4" borderId="0" xfId="0" applyNumberFormat="1" applyFont="1" applyFill="1" applyAlignment="1">
      <alignment horizontal="center" vertical="center" wrapText="1"/>
    </xf>
    <xf numFmtId="0" fontId="4" fillId="4" borderId="0" xfId="0" applyFont="1" applyFill="1" applyAlignment="1">
      <alignment horizontal="center" vertical="center" wrapText="1"/>
    </xf>
    <xf numFmtId="0" fontId="2" fillId="0" borderId="4" xfId="0" applyFont="1" applyBorder="1" applyAlignment="1">
      <alignment horizontal="left" vertical="center" wrapText="1" indent="2"/>
    </xf>
    <xf numFmtId="49" fontId="2" fillId="0" borderId="4" xfId="0" applyNumberFormat="1" applyFont="1" applyBorder="1" applyAlignment="1">
      <alignment horizontal="center" vertical="center" wrapText="1"/>
    </xf>
    <xf numFmtId="0" fontId="2" fillId="0" borderId="0" xfId="0" applyFont="1" applyAlignment="1">
      <alignment wrapText="1"/>
    </xf>
    <xf numFmtId="0" fontId="2" fillId="0" borderId="4" xfId="0" applyFont="1" applyBorder="1" applyAlignment="1">
      <alignment horizontal="left" vertical="top" wrapText="1" indent="2"/>
    </xf>
    <xf numFmtId="0" fontId="0" fillId="0" borderId="4" xfId="0" applyBorder="1" applyAlignment="1">
      <alignment horizontal="left" vertical="top" wrapText="1" indent="2"/>
    </xf>
    <xf numFmtId="0" fontId="0" fillId="0" borderId="4" xfId="0" applyBorder="1" applyAlignment="1">
      <alignment horizontal="left" vertical="center" wrapText="1" indent="2"/>
    </xf>
    <xf numFmtId="0" fontId="2" fillId="2" borderId="0" xfId="0" applyFont="1" applyFill="1" applyAlignment="1">
      <alignment horizontal="left" indent="1"/>
    </xf>
    <xf numFmtId="0" fontId="30" fillId="2" borderId="0" xfId="0" applyFont="1" applyFill="1" applyAlignment="1">
      <alignment horizontal="center"/>
    </xf>
    <xf numFmtId="0" fontId="2" fillId="2" borderId="0" xfId="0" applyFont="1" applyFill="1" applyAlignment="1">
      <alignment horizontal="center"/>
    </xf>
    <xf numFmtId="0" fontId="2" fillId="2" borderId="0" xfId="0" applyFont="1" applyFill="1"/>
    <xf numFmtId="165" fontId="1" fillId="0" borderId="12" xfId="4" applyNumberFormat="1" applyFont="1" applyFill="1" applyBorder="1" applyAlignment="1">
      <alignment horizontal="right"/>
    </xf>
    <xf numFmtId="165" fontId="1" fillId="0" borderId="4" xfId="4" applyNumberFormat="1" applyFont="1" applyFill="1" applyBorder="1" applyAlignment="1">
      <alignment horizontal="right"/>
    </xf>
    <xf numFmtId="167" fontId="2" fillId="0" borderId="12" xfId="0" applyNumberFormat="1" applyFont="1" applyBorder="1" applyAlignment="1">
      <alignment horizontal="center" vertical="center"/>
    </xf>
    <xf numFmtId="0" fontId="9" fillId="0" borderId="1" xfId="0" applyFont="1" applyBorder="1" applyAlignment="1">
      <alignment horizontal="left" vertical="center" wrapText="1" indent="2"/>
    </xf>
    <xf numFmtId="0" fontId="8" fillId="0" borderId="1" xfId="0" applyFont="1" applyBorder="1" applyAlignment="1">
      <alignment horizontal="center" vertical="center" wrapText="1"/>
    </xf>
    <xf numFmtId="0" fontId="8" fillId="0" borderId="1" xfId="0" applyFont="1" applyBorder="1" applyAlignment="1">
      <alignment horizontal="left" vertical="center" wrapText="1" indent="2"/>
    </xf>
    <xf numFmtId="0" fontId="8" fillId="0" borderId="1" xfId="0" applyFont="1" applyBorder="1" applyAlignment="1">
      <alignment horizontal="right" vertical="center" wrapText="1"/>
    </xf>
    <xf numFmtId="3" fontId="8" fillId="0" borderId="1" xfId="0" applyNumberFormat="1" applyFont="1" applyBorder="1" applyAlignment="1">
      <alignment horizontal="right" vertical="center" wrapText="1"/>
    </xf>
    <xf numFmtId="171" fontId="8" fillId="0" borderId="1" xfId="0" applyNumberFormat="1" applyFont="1" applyBorder="1" applyAlignment="1">
      <alignment horizontal="center" vertical="center" wrapText="1"/>
    </xf>
    <xf numFmtId="0" fontId="14" fillId="5" borderId="0" xfId="0" applyFont="1" applyFill="1" applyAlignment="1">
      <alignment horizontal="center"/>
    </xf>
    <xf numFmtId="0" fontId="8" fillId="5" borderId="0" xfId="0" applyFont="1" applyFill="1" applyAlignment="1">
      <alignment horizontal="center"/>
    </xf>
    <xf numFmtId="0" fontId="8" fillId="2" borderId="5" xfId="0" applyFont="1" applyFill="1" applyBorder="1" applyAlignment="1">
      <alignment horizontal="left" vertical="center" wrapText="1" indent="2"/>
    </xf>
    <xf numFmtId="0" fontId="8" fillId="2" borderId="8" xfId="0" applyFont="1" applyFill="1" applyBorder="1" applyAlignment="1">
      <alignment horizontal="left" vertical="center" wrapText="1" indent="2"/>
    </xf>
    <xf numFmtId="0" fontId="8" fillId="2" borderId="9" xfId="0" applyFont="1" applyFill="1" applyBorder="1" applyAlignment="1">
      <alignment horizontal="left" vertical="center" wrapText="1" indent="2"/>
    </xf>
    <xf numFmtId="3" fontId="21" fillId="4" borderId="0" xfId="3" applyNumberFormat="1" applyFont="1" applyFill="1" applyAlignment="1">
      <alignment horizontal="left" vertical="center" wrapText="1" indent="1"/>
    </xf>
    <xf numFmtId="0" fontId="2" fillId="2" borderId="5"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9" xfId="0" applyFont="1" applyFill="1" applyBorder="1" applyAlignment="1">
      <alignment horizontal="left" vertical="center" wrapText="1" indent="2"/>
    </xf>
    <xf numFmtId="0" fontId="8" fillId="0" borderId="5" xfId="0" applyFont="1" applyBorder="1" applyAlignment="1">
      <alignment horizontal="left" vertical="center" wrapText="1" indent="2"/>
    </xf>
    <xf numFmtId="0" fontId="8" fillId="0" borderId="8" xfId="0" applyFont="1" applyBorder="1" applyAlignment="1">
      <alignment horizontal="left" vertical="center" wrapText="1" indent="2"/>
    </xf>
    <xf numFmtId="0" fontId="8" fillId="0" borderId="9" xfId="0" applyFont="1" applyBorder="1" applyAlignment="1">
      <alignment horizontal="left" vertical="center" wrapText="1" indent="2"/>
    </xf>
    <xf numFmtId="0" fontId="19" fillId="0" borderId="0" xfId="0" applyFont="1" applyAlignment="1">
      <alignment horizontal="center" vertical="center" wrapText="1"/>
    </xf>
    <xf numFmtId="0" fontId="5" fillId="0" borderId="0" xfId="0" applyFont="1" applyAlignment="1">
      <alignment horizontal="left" vertical="top" wrapText="1" indent="2"/>
    </xf>
    <xf numFmtId="49" fontId="4" fillId="3" borderId="0" xfId="3" applyNumberFormat="1" applyFont="1" applyFill="1" applyAlignment="1">
      <alignment horizontal="center" vertical="center"/>
    </xf>
    <xf numFmtId="49" fontId="32" fillId="3" borderId="0" xfId="3" applyNumberFormat="1" applyFont="1" applyFill="1" applyAlignment="1">
      <alignment horizontal="center" vertical="center"/>
    </xf>
    <xf numFmtId="0" fontId="8" fillId="0" borderId="0" xfId="0" applyFont="1" applyAlignment="1">
      <alignment horizontal="center" vertical="center" wrapText="1"/>
    </xf>
    <xf numFmtId="0" fontId="28" fillId="0" borderId="0" xfId="0" applyFont="1" applyAlignment="1">
      <alignment horizontal="center" vertical="center" wrapText="1"/>
    </xf>
    <xf numFmtId="0" fontId="9" fillId="5" borderId="11" xfId="0" applyFont="1" applyFill="1" applyBorder="1" applyAlignment="1">
      <alignment horizontal="left" vertical="center" wrapText="1" indent="2"/>
    </xf>
    <xf numFmtId="0" fontId="9" fillId="5" borderId="10" xfId="0" applyFont="1" applyFill="1" applyBorder="1" applyAlignment="1">
      <alignment horizontal="left" vertical="center" wrapText="1" indent="2"/>
    </xf>
    <xf numFmtId="3" fontId="4" fillId="4" borderId="0" xfId="3" applyNumberFormat="1" applyFont="1" applyFill="1" applyAlignment="1">
      <alignment horizontal="left" vertical="center" indent="1"/>
    </xf>
    <xf numFmtId="3" fontId="4" fillId="4" borderId="0" xfId="3" applyNumberFormat="1" applyFont="1" applyFill="1" applyAlignment="1">
      <alignment horizontal="left" vertical="center" wrapText="1"/>
    </xf>
    <xf numFmtId="3" fontId="4" fillId="4" borderId="0" xfId="3" applyNumberFormat="1" applyFont="1" applyFill="1" applyAlignment="1">
      <alignment horizontal="left" vertical="center" wrapText="1" indent="1"/>
    </xf>
    <xf numFmtId="0" fontId="4" fillId="4" borderId="0" xfId="0" applyFont="1" applyFill="1" applyAlignment="1">
      <alignment horizontal="left" vertical="center"/>
    </xf>
    <xf numFmtId="0" fontId="4" fillId="4" borderId="0" xfId="0" applyFont="1" applyFill="1" applyAlignment="1">
      <alignment horizontal="left" vertical="center" indent="1"/>
    </xf>
    <xf numFmtId="0" fontId="9" fillId="6" borderId="13" xfId="0" applyFont="1" applyFill="1" applyBorder="1" applyAlignment="1">
      <alignment horizontal="left" indent="2"/>
    </xf>
    <xf numFmtId="0" fontId="31" fillId="0" borderId="4" xfId="0" applyFont="1" applyBorder="1" applyAlignment="1">
      <alignment horizontal="center" vertical="center" wrapText="1"/>
    </xf>
    <xf numFmtId="3" fontId="4" fillId="4" borderId="0" xfId="3" applyNumberFormat="1" applyFont="1" applyFill="1" applyAlignment="1">
      <alignment horizontal="left" vertical="center" wrapText="1" indent="2"/>
    </xf>
    <xf numFmtId="0" fontId="4" fillId="3" borderId="0" xfId="0" applyFont="1" applyFill="1" applyAlignment="1">
      <alignment horizontal="center" vertical="center"/>
    </xf>
    <xf numFmtId="49" fontId="42" fillId="3" borderId="0" xfId="3" applyNumberFormat="1" applyFont="1" applyFill="1" applyAlignment="1">
      <alignment horizontal="center" vertical="center"/>
    </xf>
    <xf numFmtId="49" fontId="41" fillId="3" borderId="0" xfId="3" applyNumberFormat="1" applyFont="1" applyFill="1" applyAlignment="1">
      <alignment horizontal="center" vertical="center"/>
    </xf>
    <xf numFmtId="0" fontId="41" fillId="3" borderId="0" xfId="0" applyFont="1" applyFill="1" applyAlignment="1">
      <alignment horizontal="center"/>
    </xf>
    <xf numFmtId="3" fontId="41" fillId="4" borderId="0" xfId="3" applyNumberFormat="1" applyFont="1" applyFill="1" applyAlignment="1">
      <alignment horizontal="left" vertical="center" wrapText="1" indent="1"/>
    </xf>
    <xf numFmtId="3" fontId="41" fillId="4" borderId="0" xfId="3" applyNumberFormat="1" applyFont="1" applyFill="1" applyAlignment="1">
      <alignment horizontal="left" vertical="center" wrapText="1"/>
    </xf>
    <xf numFmtId="3" fontId="41" fillId="4" borderId="28" xfId="3" applyNumberFormat="1" applyFont="1" applyFill="1" applyBorder="1" applyAlignment="1">
      <alignment horizontal="left" vertical="center" wrapText="1"/>
    </xf>
    <xf numFmtId="0" fontId="4" fillId="3" borderId="0" xfId="0" applyFont="1" applyFill="1" applyAlignment="1">
      <alignment horizontal="center"/>
    </xf>
    <xf numFmtId="0" fontId="52" fillId="3" borderId="0" xfId="0" applyFont="1" applyFill="1" applyAlignment="1">
      <alignment horizontal="left" vertical="center" wrapText="1"/>
    </xf>
    <xf numFmtId="0" fontId="52" fillId="3" borderId="0" xfId="0" applyFont="1" applyFill="1" applyAlignment="1">
      <alignment horizontal="left" vertical="center" wrapText="1" indent="2"/>
    </xf>
    <xf numFmtId="3" fontId="41" fillId="4" borderId="0" xfId="3" applyNumberFormat="1" applyFont="1" applyFill="1" applyAlignment="1">
      <alignment horizontal="left" vertical="center" indent="1"/>
    </xf>
    <xf numFmtId="0" fontId="6" fillId="3" borderId="0" xfId="0" applyFont="1" applyFill="1" applyAlignment="1">
      <alignment horizontal="left" vertical="center" wrapText="1" indent="2"/>
    </xf>
    <xf numFmtId="49" fontId="4" fillId="3" borderId="6" xfId="3" applyNumberFormat="1" applyFont="1" applyFill="1" applyBorder="1" applyAlignment="1">
      <alignment horizontal="center" vertical="center" wrapText="1"/>
    </xf>
    <xf numFmtId="49" fontId="4" fillId="3" borderId="0" xfId="3" applyNumberFormat="1" applyFont="1" applyFill="1" applyAlignment="1">
      <alignment horizontal="center" vertical="center" wrapText="1"/>
    </xf>
    <xf numFmtId="0" fontId="62" fillId="4" borderId="0" xfId="0" applyFont="1" applyFill="1" applyAlignment="1">
      <alignment vertical="center"/>
    </xf>
    <xf numFmtId="0" fontId="62" fillId="3" borderId="0" xfId="0" applyFont="1" applyFill="1" applyAlignment="1">
      <alignment horizontal="center" vertical="center"/>
    </xf>
    <xf numFmtId="0" fontId="62" fillId="3" borderId="0" xfId="0" applyFont="1" applyFill="1" applyAlignment="1">
      <alignment horizontal="center" vertical="center" wrapText="1"/>
    </xf>
    <xf numFmtId="0" fontId="30" fillId="5" borderId="42" xfId="0" applyFont="1" applyFill="1" applyBorder="1" applyAlignment="1">
      <alignment horizontal="left" vertical="center" wrapText="1"/>
    </xf>
    <xf numFmtId="3" fontId="4" fillId="4" borderId="0" xfId="3" applyNumberFormat="1" applyFont="1" applyFill="1" applyAlignment="1">
      <alignment horizontal="center" vertical="center"/>
    </xf>
    <xf numFmtId="0" fontId="30" fillId="5" borderId="0" xfId="0" applyFont="1" applyFill="1" applyAlignment="1">
      <alignment horizontal="left" vertical="center" wrapText="1" indent="2"/>
    </xf>
    <xf numFmtId="0" fontId="30" fillId="5" borderId="0" xfId="0" applyFont="1" applyFill="1" applyAlignment="1">
      <alignment horizontal="left" vertical="center" indent="2"/>
    </xf>
    <xf numFmtId="49" fontId="4" fillId="3" borderId="4" xfId="0" applyNumberFormat="1" applyFont="1" applyFill="1" applyBorder="1" applyAlignment="1">
      <alignment horizontal="left" vertical="center" wrapText="1" indent="1"/>
    </xf>
    <xf numFmtId="0" fontId="2" fillId="0" borderId="38" xfId="0" applyFont="1" applyBorder="1" applyAlignment="1">
      <alignment horizontal="left" vertical="center" wrapText="1"/>
    </xf>
    <xf numFmtId="0" fontId="2" fillId="0" borderId="37" xfId="0" applyFont="1" applyBorder="1" applyAlignment="1">
      <alignment horizontal="left" vertical="center" wrapText="1"/>
    </xf>
    <xf numFmtId="0" fontId="2" fillId="0" borderId="12" xfId="0" applyFont="1" applyBorder="1" applyAlignment="1">
      <alignment horizontal="left" vertical="center" wrapText="1"/>
    </xf>
    <xf numFmtId="0" fontId="5" fillId="5" borderId="12" xfId="0" applyFont="1" applyFill="1" applyBorder="1" applyAlignment="1">
      <alignment horizontal="left" vertical="center" wrapText="1" indent="2"/>
    </xf>
    <xf numFmtId="0" fontId="2" fillId="0" borderId="4" xfId="0" applyFont="1" applyBorder="1" applyAlignment="1">
      <alignment horizontal="left" vertical="center" wrapText="1" indent="2"/>
    </xf>
    <xf numFmtId="0" fontId="36" fillId="5" borderId="4" xfId="0" applyFont="1" applyFill="1" applyBorder="1" applyAlignment="1">
      <alignment horizontal="left" vertical="center" wrapText="1" indent="2"/>
    </xf>
    <xf numFmtId="0" fontId="4" fillId="3" borderId="4" xfId="0" applyFont="1" applyFill="1" applyBorder="1" applyAlignment="1">
      <alignment horizontal="left" vertical="center" wrapText="1" indent="1"/>
    </xf>
  </cellXfs>
  <cellStyles count="5">
    <cellStyle name="Normal 3" xfId="3" xr:uid="{9D4FDECB-EB55-4FE6-8B5F-4B8C9C0F7735}"/>
    <cellStyle name="Гиперссылка" xfId="2" builtinId="8"/>
    <cellStyle name="Обычный" xfId="0" builtinId="0"/>
    <cellStyle name="Процентный" xfId="1" builtinId="5"/>
    <cellStyle name="Финансовый 2" xfId="4" xr:uid="{5C060132-9887-4785-BC8A-CC56329CF31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1057;&#1086;&#1076;&#1077;&#1088;&#1078;&#1072;&#1085;&#1080;&#1077;!A1"/><Relationship Id="rId1" Type="http://schemas.openxmlformats.org/officeDocument/2006/relationships/image" Target="../media/image2.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6</xdr:col>
      <xdr:colOff>363790</xdr:colOff>
      <xdr:row>5</xdr:row>
      <xdr:rowOff>46692</xdr:rowOff>
    </xdr:from>
    <xdr:to>
      <xdr:col>20</xdr:col>
      <xdr:colOff>142875</xdr:colOff>
      <xdr:row>11</xdr:row>
      <xdr:rowOff>126205</xdr:rowOff>
    </xdr:to>
    <xdr:sp macro="" textlink="">
      <xdr:nvSpPr>
        <xdr:cNvPr id="2" name="TextBox 1">
          <a:extLst>
            <a:ext uri="{FF2B5EF4-FFF2-40B4-BE49-F238E27FC236}">
              <a16:creationId xmlns:a16="http://schemas.microsoft.com/office/drawing/2014/main" id="{C57B2321-7668-4A1D-AC8C-63D508CDAEBC}"/>
            </a:ext>
          </a:extLst>
        </xdr:cNvPr>
        <xdr:cNvSpPr txBox="1"/>
      </xdr:nvSpPr>
      <xdr:spPr>
        <a:xfrm>
          <a:off x="3849940" y="999192"/>
          <a:ext cx="7913435" cy="1222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ru-RU" sz="2400" b="0" i="0" u="none" strike="noStrike" baseline="0">
              <a:solidFill>
                <a:schemeClr val="tx1"/>
              </a:solidFill>
              <a:latin typeface="Montserrat" panose="00000500000000000000" pitchFamily="2" charset="-52"/>
              <a:ea typeface="+mn-ea"/>
              <a:cs typeface="Arial" panose="020B0604020202020204" pitchFamily="34" charset="0"/>
            </a:rPr>
            <a:t>Справочник по устойчивому развитию</a:t>
          </a:r>
        </a:p>
        <a:p>
          <a:pPr algn="ctr"/>
          <a:r>
            <a:rPr lang="ru-RU" sz="2400" b="0" i="0" u="none" strike="noStrike" baseline="0">
              <a:solidFill>
                <a:schemeClr val="tx1"/>
              </a:solidFill>
              <a:latin typeface="Montserrat" panose="00000500000000000000" pitchFamily="2" charset="-52"/>
              <a:ea typeface="+mn-ea"/>
              <a:cs typeface="Arial" panose="020B0604020202020204" pitchFamily="34" charset="0"/>
            </a:rPr>
            <a:t>АО «Банк ЦентрКредит» за 2023 год</a:t>
          </a:r>
        </a:p>
      </xdr:txBody>
    </xdr:sp>
    <xdr:clientData/>
  </xdr:twoCellAnchor>
  <xdr:twoCellAnchor>
    <xdr:from>
      <xdr:col>1</xdr:col>
      <xdr:colOff>227378</xdr:colOff>
      <xdr:row>13</xdr:row>
      <xdr:rowOff>164002</xdr:rowOff>
    </xdr:from>
    <xdr:to>
      <xdr:col>24</xdr:col>
      <xdr:colOff>117337</xdr:colOff>
      <xdr:row>45</xdr:row>
      <xdr:rowOff>175039</xdr:rowOff>
    </xdr:to>
    <xdr:sp macro="" textlink="">
      <xdr:nvSpPr>
        <xdr:cNvPr id="3" name="TextBox 3">
          <a:extLst>
            <a:ext uri="{FF2B5EF4-FFF2-40B4-BE49-F238E27FC236}">
              <a16:creationId xmlns:a16="http://schemas.microsoft.com/office/drawing/2014/main" id="{A851716A-0EEB-41BB-B37B-18C2C61F71E4}"/>
            </a:ext>
          </a:extLst>
        </xdr:cNvPr>
        <xdr:cNvSpPr txBox="1"/>
      </xdr:nvSpPr>
      <xdr:spPr>
        <a:xfrm>
          <a:off x="808403" y="2640502"/>
          <a:ext cx="13253534" cy="6107037"/>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Справочная информация обобщает основные показатели деятельности Банка в области </a:t>
          </a:r>
          <a:r>
            <a:rPr lang="en-US" sz="1400" b="0">
              <a:solidFill>
                <a:schemeClr val="dk1"/>
              </a:solidFill>
              <a:effectLst/>
              <a:latin typeface="Montserrat" panose="00000500000000000000" pitchFamily="2" charset="-52"/>
              <a:ea typeface="+mn-ea"/>
              <a:cs typeface="+mn-cs"/>
            </a:rPr>
            <a:t>ESG </a:t>
          </a:r>
          <a:r>
            <a:rPr lang="ru-RU" sz="1400" b="0">
              <a:solidFill>
                <a:schemeClr val="dk1"/>
              </a:solidFill>
              <a:effectLst/>
              <a:latin typeface="Montserrat" panose="00000500000000000000" pitchFamily="2" charset="-52"/>
              <a:ea typeface="+mn-ea"/>
              <a:cs typeface="+mn-cs"/>
            </a:rPr>
            <a:t>за 2023 год,</a:t>
          </a:r>
          <a:r>
            <a:rPr lang="ru-RU" sz="1400" b="0" baseline="0">
              <a:solidFill>
                <a:schemeClr val="dk1"/>
              </a:solidFill>
              <a:effectLst/>
              <a:latin typeface="Montserrat" panose="00000500000000000000" pitchFamily="2" charset="-52"/>
              <a:ea typeface="+mn-ea"/>
              <a:cs typeface="+mn-cs"/>
            </a:rPr>
            <a:t> а также </a:t>
          </a:r>
          <a:r>
            <a:rPr lang="ru-RU" sz="1400" b="0">
              <a:solidFill>
                <a:schemeClr val="dk1"/>
              </a:solidFill>
              <a:effectLst/>
              <a:latin typeface="Montserrat" panose="00000500000000000000" pitchFamily="2" charset="-52"/>
              <a:ea typeface="+mn-ea"/>
              <a:cs typeface="+mn-cs"/>
            </a:rPr>
            <a:t>дополнительные</a:t>
          </a:r>
          <a:r>
            <a:rPr lang="ru-RU" sz="1400" b="0" baseline="0">
              <a:solidFill>
                <a:schemeClr val="dk1"/>
              </a:solidFill>
              <a:effectLst/>
              <a:latin typeface="Montserrat" panose="00000500000000000000" pitchFamily="2" charset="-52"/>
              <a:ea typeface="+mn-ea"/>
              <a:cs typeface="+mn-cs"/>
            </a:rPr>
            <a:t> периоды, и является дополнением </a:t>
          </a:r>
          <a:r>
            <a:rPr lang="ru-RU" sz="1400" b="0">
              <a:solidFill>
                <a:schemeClr val="dk1"/>
              </a:solidFill>
              <a:effectLst/>
              <a:latin typeface="Montserrat" panose="00000500000000000000" pitchFamily="2" charset="-52"/>
              <a:ea typeface="+mn-ea"/>
              <a:cs typeface="+mn-cs"/>
            </a:rPr>
            <a:t>к Отчету об устойчивом развитии.</a:t>
          </a:r>
          <a:endParaRPr lang="en-US" sz="1400" b="0">
            <a:solidFill>
              <a:schemeClr val="dk1"/>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n-US" sz="1400" b="0">
            <a:solidFill>
              <a:schemeClr val="dk1"/>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Отчетный период</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Справочник по устойчивому развитию 2023 года охватывает всю деятельность Банка в области устойчивого развития с 1 января 2023 года по 31 декабря 2023 года, если не указано иное.</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chemeClr val="dk1"/>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Границы справочника</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Границы справочника совпадают с периметром</a:t>
          </a:r>
          <a:r>
            <a:rPr lang="en-US" sz="1400" b="0">
              <a:solidFill>
                <a:schemeClr val="dk1"/>
              </a:solidFill>
              <a:effectLst/>
              <a:latin typeface="Montserrat" panose="00000500000000000000" pitchFamily="2" charset="-52"/>
              <a:ea typeface="+mn-ea"/>
              <a:cs typeface="+mn-cs"/>
            </a:rPr>
            <a:t> </a:t>
          </a:r>
          <a:r>
            <a:rPr lang="ru-RU" sz="1400" b="0">
              <a:solidFill>
                <a:schemeClr val="dk1"/>
              </a:solidFill>
              <a:effectLst/>
              <a:latin typeface="Montserrat" panose="00000500000000000000" pitchFamily="2" charset="-52"/>
              <a:ea typeface="+mn-ea"/>
              <a:cs typeface="+mn-cs"/>
            </a:rPr>
            <a:t>Отчета об устойчивом развитии АО «Банк ЦентрКредит» за 2023 год и охватывают информацию о деятельности Головного офиса Банка и его филиалов.</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400" b="0">
            <a:solidFill>
              <a:schemeClr val="dk1"/>
            </a:solidFill>
            <a:effectLst/>
            <a:latin typeface="Montserrat" panose="00000500000000000000" pitchFamily="2" charset="-52"/>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Прогнозные заявления</a:t>
          </a:r>
        </a:p>
        <a:p>
          <a:pPr marL="0" marR="0" lvl="0" indent="0" algn="just" defTabSz="914400" eaLnBrk="1" fontAlgn="auto" latinLnBrk="0" hangingPunct="1">
            <a:lnSpc>
              <a:spcPct val="100000"/>
            </a:lnSpc>
            <a:spcBef>
              <a:spcPts val="0"/>
            </a:spcBef>
            <a:spcAft>
              <a:spcPts val="0"/>
            </a:spcAft>
            <a:buClrTx/>
            <a:buSzTx/>
            <a:buFontTx/>
            <a:buNone/>
            <a:tabLst/>
            <a:defRPr/>
          </a:pPr>
          <a:r>
            <a:rPr lang="ru-RU" sz="1400" b="0">
              <a:solidFill>
                <a:schemeClr val="dk1"/>
              </a:solidFill>
              <a:effectLst/>
              <a:latin typeface="Montserrat" panose="00000500000000000000" pitchFamily="2" charset="-52"/>
              <a:ea typeface="+mn-ea"/>
              <a:cs typeface="+mn-cs"/>
            </a:rPr>
            <a:t>Отчет об устойчивом развитии АО «Банк ЦентрКредит» за 2023 год и настоящий Справочник по устойчивому развитию содержат заявления, которые являются или могут считаться «заявлениями прогнозного характера». Тем не менее, прогнозные заявления могут отличаться</a:t>
          </a:r>
          <a:r>
            <a:rPr lang="ru-RU" sz="1400" b="0" baseline="0">
              <a:solidFill>
                <a:schemeClr val="dk1"/>
              </a:solidFill>
              <a:effectLst/>
              <a:latin typeface="Montserrat" panose="00000500000000000000" pitchFamily="2" charset="-52"/>
              <a:ea typeface="+mn-ea"/>
              <a:cs typeface="+mn-cs"/>
            </a:rPr>
            <a:t> </a:t>
          </a:r>
          <a:r>
            <a:rPr lang="ru-RU" sz="1400" b="0">
              <a:solidFill>
                <a:schemeClr val="dk1"/>
              </a:solidFill>
              <a:effectLst/>
              <a:latin typeface="Montserrat" panose="00000500000000000000" pitchFamily="2" charset="-52"/>
              <a:ea typeface="+mn-ea"/>
              <a:cs typeface="+mn-cs"/>
            </a:rPr>
            <a:t>от фактических результатов Банка. Любые заявления прогнозного характера подвержены рискам, связанным с будущими событиями и другими рисками, неопределенностями и предположениями, относящимися к бизнесу, результатам деятельности, финансовому положению, ликвидности, перспективам, росту или стратегиям Банка. После подготовки Отчета об устойчивом развитии и Справочника на деятельность Банка, его операционные и финансовые результаты могли повлиять внешние или иные факторы. Эти и другие факторы находятся вне контроля Банка и могут оказать негативное влияние на результаты деятельности Банка.</a:t>
          </a:r>
        </a:p>
        <a:p>
          <a:pPr marL="0" marR="0" lvl="0" indent="0" algn="just" defTabSz="914400" eaLnBrk="1" fontAlgn="auto" latinLnBrk="0" hangingPunct="1">
            <a:lnSpc>
              <a:spcPct val="100000"/>
            </a:lnSpc>
            <a:spcBef>
              <a:spcPts val="0"/>
            </a:spcBef>
            <a:spcAft>
              <a:spcPts val="0"/>
            </a:spcAft>
            <a:buClrTx/>
            <a:buSzTx/>
            <a:buFontTx/>
            <a:buNone/>
            <a:tabLst/>
            <a:defRPr/>
          </a:pPr>
          <a:endParaRPr lang="ru-RU" sz="1200" b="0">
            <a:solidFill>
              <a:schemeClr val="dk1"/>
            </a:solidFill>
            <a:effectLst/>
            <a:latin typeface="+mn-lt"/>
            <a:ea typeface="+mn-ea"/>
            <a:cs typeface="+mn-cs"/>
          </a:endParaRPr>
        </a:p>
        <a:p>
          <a:pPr marL="0" marR="0" lvl="0" indent="0" algn="just" defTabSz="914400" eaLnBrk="1" fontAlgn="auto" latinLnBrk="0" hangingPunct="1">
            <a:lnSpc>
              <a:spcPct val="100000"/>
            </a:lnSpc>
            <a:spcBef>
              <a:spcPts val="0"/>
            </a:spcBef>
            <a:spcAft>
              <a:spcPts val="0"/>
            </a:spcAft>
            <a:buClrTx/>
            <a:buSzTx/>
            <a:buFontTx/>
            <a:buNone/>
            <a:tabLst/>
            <a:defRPr/>
          </a:pPr>
          <a:endParaRPr lang="en-US" sz="1200" b="0">
            <a:solidFill>
              <a:schemeClr val="dk1"/>
            </a:solidFill>
            <a:effectLst/>
            <a:latin typeface="+mn-lt"/>
            <a:ea typeface="+mn-ea"/>
            <a:cs typeface="+mn-cs"/>
          </a:endParaRPr>
        </a:p>
      </xdr:txBody>
    </xdr:sp>
    <xdr:clientData/>
  </xdr:twoCellAnchor>
  <xdr:twoCellAnchor editAs="oneCell">
    <xdr:from>
      <xdr:col>1</xdr:col>
      <xdr:colOff>227378</xdr:colOff>
      <xdr:row>0</xdr:row>
      <xdr:rowOff>91805</xdr:rowOff>
    </xdr:from>
    <xdr:to>
      <xdr:col>7</xdr:col>
      <xdr:colOff>550206</xdr:colOff>
      <xdr:row>4</xdr:row>
      <xdr:rowOff>94627</xdr:rowOff>
    </xdr:to>
    <xdr:pic>
      <xdr:nvPicPr>
        <xdr:cNvPr id="4" name="Picture 2" descr="Программа поддержки МСБ в сфере обрабатывающей промышленности 2 транш">
          <a:extLst>
            <a:ext uri="{FF2B5EF4-FFF2-40B4-BE49-F238E27FC236}">
              <a16:creationId xmlns:a16="http://schemas.microsoft.com/office/drawing/2014/main" id="{5E0A8F60-4D99-4AEB-9339-D78F2C9E3A82}"/>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223" t="16382" r="7157" b="21436"/>
        <a:stretch/>
      </xdr:blipFill>
      <xdr:spPr bwMode="auto">
        <a:xfrm>
          <a:off x="808403" y="91805"/>
          <a:ext cx="3808978" cy="764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939799</xdr:colOff>
      <xdr:row>3</xdr:row>
      <xdr:rowOff>165100</xdr:rowOff>
    </xdr:from>
    <xdr:to>
      <xdr:col>5</xdr:col>
      <xdr:colOff>76199</xdr:colOff>
      <xdr:row>7</xdr:row>
      <xdr:rowOff>164964</xdr:rowOff>
    </xdr:to>
    <xdr:grpSp>
      <xdr:nvGrpSpPr>
        <xdr:cNvPr id="2" name="Group 7">
          <a:extLst>
            <a:ext uri="{FF2B5EF4-FFF2-40B4-BE49-F238E27FC236}">
              <a16:creationId xmlns:a16="http://schemas.microsoft.com/office/drawing/2014/main" id="{96441C63-052D-495E-9517-CE81E299E1CD}"/>
            </a:ext>
          </a:extLst>
        </xdr:cNvPr>
        <xdr:cNvGrpSpPr/>
      </xdr:nvGrpSpPr>
      <xdr:grpSpPr>
        <a:xfrm>
          <a:off x="1768060" y="736600"/>
          <a:ext cx="6955182" cy="761864"/>
          <a:chOff x="1905000" y="736600"/>
          <a:chExt cx="7570764" cy="761864"/>
        </a:xfrm>
      </xdr:grpSpPr>
      <xdr:sp macro="" textlink="">
        <xdr:nvSpPr>
          <xdr:cNvPr id="3" name="Google Shape;2966;p283">
            <a:extLst>
              <a:ext uri="{FF2B5EF4-FFF2-40B4-BE49-F238E27FC236}">
                <a16:creationId xmlns:a16="http://schemas.microsoft.com/office/drawing/2014/main" id="{8F211740-EAAA-5428-CCE0-E04BFFB61351}"/>
              </a:ext>
            </a:extLst>
          </xdr:cNvPr>
          <xdr:cNvSpPr txBox="1"/>
        </xdr:nvSpPr>
        <xdr:spPr>
          <a:xfrm>
            <a:off x="2477995" y="961965"/>
            <a:ext cx="6997769"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C1B0568A-6A1B-6D1A-82AE-F4C98D2B4E9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82549</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D42DC9DA-D5B7-41CF-8B96-E8B3BA347F56}"/>
            </a:ext>
          </a:extLst>
        </xdr:cNvPr>
        <xdr:cNvPicPr>
          <a:picLocks/>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47675" cy="4572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5660E60E-AC4C-47EF-A5CE-73E13F252B3E}"/>
            </a:ext>
          </a:extLst>
        </xdr:cNvPr>
        <xdr:cNvGrpSpPr/>
      </xdr:nvGrpSpPr>
      <xdr:grpSpPr>
        <a:xfrm>
          <a:off x="1768475" y="736600"/>
          <a:ext cx="7224813" cy="761864"/>
          <a:chOff x="1905000" y="736600"/>
          <a:chExt cx="7561363" cy="761864"/>
        </a:xfrm>
      </xdr:grpSpPr>
      <xdr:sp macro="" textlink="">
        <xdr:nvSpPr>
          <xdr:cNvPr id="3" name="Google Shape;2966;p283">
            <a:extLst>
              <a:ext uri="{FF2B5EF4-FFF2-40B4-BE49-F238E27FC236}">
                <a16:creationId xmlns:a16="http://schemas.microsoft.com/office/drawing/2014/main" id="{19202DFF-D1BA-1E07-B398-2C92B70E8C67}"/>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11BA4749-D848-D65C-E62D-D8A61B310B1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476FD714-90C9-4BE0-868D-9F56209375E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52979" cy="457200"/>
        </a:xfrm>
        <a:prstGeom prst="rect">
          <a:avLst/>
        </a:prstGeom>
      </xdr:spPr>
    </xdr:pic>
    <xdr:clientData/>
  </xdr:twoCellAnchor>
  <xdr:twoCellAnchor>
    <xdr:from>
      <xdr:col>6</xdr:col>
      <xdr:colOff>1111250</xdr:colOff>
      <xdr:row>1</xdr:row>
      <xdr:rowOff>187325</xdr:rowOff>
    </xdr:from>
    <xdr:to>
      <xdr:col>6</xdr:col>
      <xdr:colOff>1568450</xdr:colOff>
      <xdr:row>3</xdr:row>
      <xdr:rowOff>34925</xdr:rowOff>
    </xdr:to>
    <xdr:sp macro="" textlink="">
      <xdr:nvSpPr>
        <xdr:cNvPr id="6" name="Rectangle 10">
          <a:extLst>
            <a:ext uri="{FF2B5EF4-FFF2-40B4-BE49-F238E27FC236}">
              <a16:creationId xmlns:a16="http://schemas.microsoft.com/office/drawing/2014/main" id="{41AB0B61-65BB-4BAE-9AC0-29DAF7735B94}"/>
            </a:ext>
          </a:extLst>
        </xdr:cNvPr>
        <xdr:cNvSpPr/>
      </xdr:nvSpPr>
      <xdr:spPr>
        <a:xfrm>
          <a:off x="10750550" y="377825"/>
          <a:ext cx="0" cy="228600"/>
        </a:xfrm>
        <a:prstGeom prst="rect">
          <a:avLst/>
        </a:prstGeom>
        <a:solidFill>
          <a:srgbClr val="34495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ru-RU"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EAFAA953-BAD2-4106-90EF-D57B31E97951}"/>
            </a:ext>
          </a:extLst>
        </xdr:cNvPr>
        <xdr:cNvGrpSpPr/>
      </xdr:nvGrpSpPr>
      <xdr:grpSpPr>
        <a:xfrm>
          <a:off x="1768599" y="721756"/>
          <a:ext cx="7556085" cy="742072"/>
          <a:chOff x="1905000" y="736600"/>
          <a:chExt cx="7561363" cy="761864"/>
        </a:xfrm>
      </xdr:grpSpPr>
      <xdr:sp macro="" textlink="">
        <xdr:nvSpPr>
          <xdr:cNvPr id="3" name="Google Shape;2966;p283">
            <a:extLst>
              <a:ext uri="{FF2B5EF4-FFF2-40B4-BE49-F238E27FC236}">
                <a16:creationId xmlns:a16="http://schemas.microsoft.com/office/drawing/2014/main" id="{06D65C13-DD2D-2F49-F631-33FDFEDFD5CE}"/>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943511ED-CE91-206C-103A-B26C1B2610B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765DA76D-3CC6-4882-82A4-173E22B771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8B6858D2-4864-4302-96BF-C6D4AE17D993}"/>
            </a:ext>
          </a:extLst>
        </xdr:cNvPr>
        <xdr:cNvGrpSpPr/>
      </xdr:nvGrpSpPr>
      <xdr:grpSpPr>
        <a:xfrm>
          <a:off x="1771073" y="736600"/>
          <a:ext cx="7652572" cy="761864"/>
          <a:chOff x="1905000" y="736600"/>
          <a:chExt cx="7561363" cy="761864"/>
        </a:xfrm>
      </xdr:grpSpPr>
      <xdr:sp macro="" textlink="">
        <xdr:nvSpPr>
          <xdr:cNvPr id="3" name="Google Shape;2966;p283">
            <a:extLst>
              <a:ext uri="{FF2B5EF4-FFF2-40B4-BE49-F238E27FC236}">
                <a16:creationId xmlns:a16="http://schemas.microsoft.com/office/drawing/2014/main" id="{A77DCCAC-FB62-EA53-F3C2-7EF9148F02F2}"/>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503751C-56F9-6E7B-E9A8-35B36BD986A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1109E7D8-E47C-4C83-A2B4-20E8758161B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absolute">
    <xdr:from>
      <xdr:col>2</xdr:col>
      <xdr:colOff>982209</xdr:colOff>
      <xdr:row>3</xdr:row>
      <xdr:rowOff>163059</xdr:rowOff>
    </xdr:from>
    <xdr:to>
      <xdr:col>4</xdr:col>
      <xdr:colOff>2633330</xdr:colOff>
      <xdr:row>7</xdr:row>
      <xdr:rowOff>138240</xdr:rowOff>
    </xdr:to>
    <xdr:grpSp>
      <xdr:nvGrpSpPr>
        <xdr:cNvPr id="2" name="Group 7">
          <a:extLst>
            <a:ext uri="{FF2B5EF4-FFF2-40B4-BE49-F238E27FC236}">
              <a16:creationId xmlns:a16="http://schemas.microsoft.com/office/drawing/2014/main" id="{E7C68958-9A58-47C1-9FAB-4ECB875BCAEB}"/>
            </a:ext>
          </a:extLst>
        </xdr:cNvPr>
        <xdr:cNvGrpSpPr/>
      </xdr:nvGrpSpPr>
      <xdr:grpSpPr>
        <a:xfrm>
          <a:off x="1812245" y="734559"/>
          <a:ext cx="7719906" cy="737181"/>
          <a:chOff x="1905000" y="736600"/>
          <a:chExt cx="7511034" cy="728589"/>
        </a:xfrm>
      </xdr:grpSpPr>
      <xdr:sp macro="" textlink="">
        <xdr:nvSpPr>
          <xdr:cNvPr id="3" name="Google Shape;2966;p283">
            <a:extLst>
              <a:ext uri="{FF2B5EF4-FFF2-40B4-BE49-F238E27FC236}">
                <a16:creationId xmlns:a16="http://schemas.microsoft.com/office/drawing/2014/main" id="{CE496EF8-0AE2-176B-B573-6D1828AEC512}"/>
              </a:ext>
            </a:extLst>
          </xdr:cNvPr>
          <xdr:cNvSpPr txBox="1"/>
        </xdr:nvSpPr>
        <xdr:spPr>
          <a:xfrm>
            <a:off x="2477993" y="961965"/>
            <a:ext cx="6938041" cy="29845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C581DBE3-AEC2-78CD-1451-C519D44B8755}"/>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40"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68224D7D-17B2-4F1F-B7F9-6979DD79C3F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absolute">
    <xdr:from>
      <xdr:col>2</xdr:col>
      <xdr:colOff>950913</xdr:colOff>
      <xdr:row>3</xdr:row>
      <xdr:rowOff>179388</xdr:rowOff>
    </xdr:from>
    <xdr:to>
      <xdr:col>4</xdr:col>
      <xdr:colOff>2429208</xdr:colOff>
      <xdr:row>7</xdr:row>
      <xdr:rowOff>176340</xdr:rowOff>
    </xdr:to>
    <xdr:grpSp>
      <xdr:nvGrpSpPr>
        <xdr:cNvPr id="2" name="Group 7">
          <a:extLst>
            <a:ext uri="{FF2B5EF4-FFF2-40B4-BE49-F238E27FC236}">
              <a16:creationId xmlns:a16="http://schemas.microsoft.com/office/drawing/2014/main" id="{B145F2FE-B0E7-42CA-939E-37FA693BEB19}"/>
            </a:ext>
          </a:extLst>
        </xdr:cNvPr>
        <xdr:cNvGrpSpPr/>
      </xdr:nvGrpSpPr>
      <xdr:grpSpPr>
        <a:xfrm>
          <a:off x="1776413" y="750888"/>
          <a:ext cx="7553128" cy="758952"/>
          <a:chOff x="1905000" y="736600"/>
          <a:chExt cx="7509613" cy="728589"/>
        </a:xfrm>
      </xdr:grpSpPr>
      <xdr:sp macro="" textlink="">
        <xdr:nvSpPr>
          <xdr:cNvPr id="3" name="Google Shape;2966;p283">
            <a:extLst>
              <a:ext uri="{FF2B5EF4-FFF2-40B4-BE49-F238E27FC236}">
                <a16:creationId xmlns:a16="http://schemas.microsoft.com/office/drawing/2014/main" id="{86FBAC8B-07EF-C898-6565-9B566E5DD0B1}"/>
              </a:ext>
            </a:extLst>
          </xdr:cNvPr>
          <xdr:cNvSpPr txBox="1"/>
        </xdr:nvSpPr>
        <xdr:spPr>
          <a:xfrm>
            <a:off x="2477993" y="961965"/>
            <a:ext cx="6936620" cy="29845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7BF8AC19-75B5-4811-0183-C6AB0FF35721}"/>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B7DF9AFF-CA3E-4D56-A0DD-D82DB8B9BE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52979" cy="457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absolute">
    <xdr:from>
      <xdr:col>2</xdr:col>
      <xdr:colOff>950913</xdr:colOff>
      <xdr:row>0</xdr:row>
      <xdr:rowOff>179388</xdr:rowOff>
    </xdr:from>
    <xdr:to>
      <xdr:col>4</xdr:col>
      <xdr:colOff>2429208</xdr:colOff>
      <xdr:row>4</xdr:row>
      <xdr:rowOff>176340</xdr:rowOff>
    </xdr:to>
    <xdr:grpSp>
      <xdr:nvGrpSpPr>
        <xdr:cNvPr id="2" name="Group 7">
          <a:extLst>
            <a:ext uri="{FF2B5EF4-FFF2-40B4-BE49-F238E27FC236}">
              <a16:creationId xmlns:a16="http://schemas.microsoft.com/office/drawing/2014/main" id="{20E2BB5F-8C9A-4AEC-8720-30F300C66541}"/>
            </a:ext>
          </a:extLst>
        </xdr:cNvPr>
        <xdr:cNvGrpSpPr/>
      </xdr:nvGrpSpPr>
      <xdr:grpSpPr>
        <a:xfrm>
          <a:off x="1779174" y="179388"/>
          <a:ext cx="7549447" cy="758952"/>
          <a:chOff x="1905000" y="736600"/>
          <a:chExt cx="7509613" cy="728589"/>
        </a:xfrm>
      </xdr:grpSpPr>
      <xdr:sp macro="" textlink="">
        <xdr:nvSpPr>
          <xdr:cNvPr id="3" name="Google Shape;2966;p283">
            <a:extLst>
              <a:ext uri="{FF2B5EF4-FFF2-40B4-BE49-F238E27FC236}">
                <a16:creationId xmlns:a16="http://schemas.microsoft.com/office/drawing/2014/main" id="{3EB01FE5-318E-F878-C103-C464CE54847A}"/>
              </a:ext>
            </a:extLst>
          </xdr:cNvPr>
          <xdr:cNvSpPr txBox="1"/>
        </xdr:nvSpPr>
        <xdr:spPr>
          <a:xfrm>
            <a:off x="2477993" y="961965"/>
            <a:ext cx="6936620" cy="298458"/>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B77D51E-9F3A-2970-983F-67C1D9142886}"/>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53735" cy="728589"/>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2</xdr:col>
      <xdr:colOff>76200</xdr:colOff>
      <xdr:row>5</xdr:row>
      <xdr:rowOff>165101</xdr:rowOff>
    </xdr:from>
    <xdr:to>
      <xdr:col>4</xdr:col>
      <xdr:colOff>3325586</xdr:colOff>
      <xdr:row>15</xdr:row>
      <xdr:rowOff>177801</xdr:rowOff>
    </xdr:to>
    <xdr:sp macro="" textlink="">
      <xdr:nvSpPr>
        <xdr:cNvPr id="5" name="TextBox 3">
          <a:hlinkClick xmlns:r="http://schemas.openxmlformats.org/officeDocument/2006/relationships" r:id=""/>
          <a:extLst>
            <a:ext uri="{FF2B5EF4-FFF2-40B4-BE49-F238E27FC236}">
              <a16:creationId xmlns:a16="http://schemas.microsoft.com/office/drawing/2014/main" id="{596406C8-A560-4B28-8584-52DE5EA047B0}"/>
            </a:ext>
          </a:extLst>
        </xdr:cNvPr>
        <xdr:cNvSpPr txBox="1"/>
      </xdr:nvSpPr>
      <xdr:spPr>
        <a:xfrm>
          <a:off x="904875" y="1165226"/>
          <a:ext cx="9326336" cy="1917700"/>
        </a:xfrm>
        <a:prstGeom prst="rect">
          <a:avLst/>
        </a:prstGeom>
        <a:solidFill>
          <a:sysClr val="window" lastClr="FFFFFF"/>
        </a:solidFill>
        <a:ln w="9525" cmpd="sng">
          <a:no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Контактная информация</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Чтобы оставить отзыв, комментарий или задать вопрос, пожалуйста, используйте указанную ниже контактную информацию. Мы будем рады получить обратную связь. </a:t>
          </a:r>
        </a:p>
        <a:p>
          <a:pPr marL="0" marR="0" lvl="0" indent="0" defTabSz="914400" eaLnBrk="1" fontAlgn="auto" latinLnBrk="0" hangingPunct="1">
            <a:lnSpc>
              <a:spcPct val="100000"/>
            </a:lnSpc>
            <a:spcBef>
              <a:spcPts val="0"/>
            </a:spcBef>
            <a:spcAft>
              <a:spcPts val="0"/>
            </a:spcAft>
            <a:buClrTx/>
            <a:buSzTx/>
            <a:buFontTx/>
            <a:buNone/>
            <a:tabLst/>
            <a:defRPr/>
          </a:pPr>
          <a:endParaRPr lang="ru-RU" sz="14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Адрес: </a:t>
          </a:r>
          <a:r>
            <a:rPr lang="ru-RU" sz="1400" b="0">
              <a:solidFill>
                <a:schemeClr val="dk1"/>
              </a:solidFill>
              <a:effectLst/>
              <a:latin typeface="+mn-lt"/>
              <a:ea typeface="+mn-ea"/>
              <a:cs typeface="+mn-cs"/>
            </a:rPr>
            <a:t>г. Алматы, пр. Аль-Фараби, 38, блок С</a:t>
          </a:r>
        </a:p>
        <a:p>
          <a:pPr marL="0" marR="0" lvl="0" indent="0" defTabSz="914400" eaLnBrk="1" fontAlgn="auto" latinLnBrk="0" hangingPunct="1">
            <a:lnSpc>
              <a:spcPct val="100000"/>
            </a:lnSpc>
            <a:spcBef>
              <a:spcPts val="0"/>
            </a:spcBef>
            <a:spcAft>
              <a:spcPts val="0"/>
            </a:spcAft>
            <a:buClrTx/>
            <a:buSzTx/>
            <a:buFontTx/>
            <a:buNone/>
            <a:tabLst/>
            <a:defRPr/>
          </a:pPr>
          <a:r>
            <a:rPr lang="en-US" sz="1400" b="1">
              <a:solidFill>
                <a:sysClr val="windowText" lastClr="000000"/>
              </a:solidFill>
              <a:effectLst/>
              <a:latin typeface="+mn-lt"/>
              <a:ea typeface="+mn-ea"/>
              <a:cs typeface="+mn-cs"/>
            </a:rPr>
            <a:t>Email: </a:t>
          </a:r>
          <a:r>
            <a:rPr lang="en-US" sz="1400" b="0">
              <a:solidFill>
                <a:sysClr val="windowText" lastClr="000000"/>
              </a:solidFill>
              <a:effectLst/>
              <a:latin typeface="+mn-lt"/>
              <a:ea typeface="+mn-ea"/>
              <a:cs typeface="+mn-cs"/>
            </a:rPr>
            <a:t>esg@bcc.kz</a:t>
          </a:r>
          <a:endParaRPr lang="ru-RU" sz="14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400" b="1">
              <a:solidFill>
                <a:schemeClr val="dk1"/>
              </a:solidFill>
              <a:effectLst/>
              <a:latin typeface="+mn-lt"/>
              <a:ea typeface="+mn-ea"/>
              <a:cs typeface="+mn-cs"/>
            </a:rPr>
            <a:t>Корпоративный сайт: </a:t>
          </a:r>
          <a:r>
            <a:rPr lang="en-US" sz="1400" b="0" u="sng">
              <a:solidFill>
                <a:schemeClr val="accent1"/>
              </a:solidFill>
              <a:effectLst/>
              <a:latin typeface="+mn-lt"/>
              <a:ea typeface="+mn-ea"/>
              <a:cs typeface="+mn-cs"/>
            </a:rPr>
            <a:t>https://www.bcc.kz/ </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2</xdr:col>
      <xdr:colOff>1506148</xdr:colOff>
      <xdr:row>0</xdr:row>
      <xdr:rowOff>126341</xdr:rowOff>
    </xdr:from>
    <xdr:to>
      <xdr:col>3</xdr:col>
      <xdr:colOff>7142348</xdr:colOff>
      <xdr:row>4</xdr:row>
      <xdr:rowOff>123293</xdr:rowOff>
    </xdr:to>
    <xdr:grpSp>
      <xdr:nvGrpSpPr>
        <xdr:cNvPr id="2" name="Group 1">
          <a:extLst>
            <a:ext uri="{FF2B5EF4-FFF2-40B4-BE49-F238E27FC236}">
              <a16:creationId xmlns:a16="http://schemas.microsoft.com/office/drawing/2014/main" id="{2D95DCA1-DB49-45C2-926A-FB81215596A5}"/>
            </a:ext>
          </a:extLst>
        </xdr:cNvPr>
        <xdr:cNvGrpSpPr/>
      </xdr:nvGrpSpPr>
      <xdr:grpSpPr>
        <a:xfrm>
          <a:off x="2334823" y="126341"/>
          <a:ext cx="7684075" cy="758952"/>
          <a:chOff x="1905000" y="736600"/>
          <a:chExt cx="6333604" cy="708584"/>
        </a:xfrm>
      </xdr:grpSpPr>
      <xdr:sp macro="" textlink="">
        <xdr:nvSpPr>
          <xdr:cNvPr id="3" name="Google Shape;2966;p283">
            <a:extLst>
              <a:ext uri="{FF2B5EF4-FFF2-40B4-BE49-F238E27FC236}">
                <a16:creationId xmlns:a16="http://schemas.microsoft.com/office/drawing/2014/main" id="{65F631A6-5DA5-2492-3401-7E52A528C614}"/>
              </a:ext>
            </a:extLst>
          </xdr:cNvPr>
          <xdr:cNvSpPr txBox="1"/>
        </xdr:nvSpPr>
        <xdr:spPr>
          <a:xfrm>
            <a:off x="2477995" y="961965"/>
            <a:ext cx="5760609" cy="290263"/>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57D3F73E-9CFC-9D4E-FF6A-5FC06C744612}"/>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625825" cy="70858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2</xdr:col>
      <xdr:colOff>794948</xdr:colOff>
      <xdr:row>0</xdr:row>
      <xdr:rowOff>135866</xdr:rowOff>
    </xdr:from>
    <xdr:to>
      <xdr:col>3</xdr:col>
      <xdr:colOff>6804821</xdr:colOff>
      <xdr:row>4</xdr:row>
      <xdr:rowOff>132818</xdr:rowOff>
    </xdr:to>
    <xdr:grpSp>
      <xdr:nvGrpSpPr>
        <xdr:cNvPr id="2" name="Group 7">
          <a:extLst>
            <a:ext uri="{FF2B5EF4-FFF2-40B4-BE49-F238E27FC236}">
              <a16:creationId xmlns:a16="http://schemas.microsoft.com/office/drawing/2014/main" id="{04D31FBC-83C5-414B-925C-CE9C562ECE4F}"/>
            </a:ext>
          </a:extLst>
        </xdr:cNvPr>
        <xdr:cNvGrpSpPr/>
      </xdr:nvGrpSpPr>
      <xdr:grpSpPr>
        <a:xfrm>
          <a:off x="1623209" y="135866"/>
          <a:ext cx="7699525" cy="758952"/>
          <a:chOff x="1905000" y="736600"/>
          <a:chExt cx="6333604" cy="708584"/>
        </a:xfrm>
      </xdr:grpSpPr>
      <xdr:sp macro="" textlink="">
        <xdr:nvSpPr>
          <xdr:cNvPr id="3" name="Google Shape;2966;p283">
            <a:extLst>
              <a:ext uri="{FF2B5EF4-FFF2-40B4-BE49-F238E27FC236}">
                <a16:creationId xmlns:a16="http://schemas.microsoft.com/office/drawing/2014/main" id="{29FBA70E-3117-C27B-CCAE-0B14ABF06EFB}"/>
              </a:ext>
            </a:extLst>
          </xdr:cNvPr>
          <xdr:cNvSpPr txBox="1"/>
        </xdr:nvSpPr>
        <xdr:spPr>
          <a:xfrm>
            <a:off x="2477995" y="961965"/>
            <a:ext cx="5760609" cy="290263"/>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B37D28AB-6796-B75A-DE7B-CDD14EDA68C7}"/>
              </a:ext>
            </a:extLst>
          </xdr:cNvPr>
          <xdr:cNvPicPr>
            <a:picLocks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625825" cy="70858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815560</xdr:colOff>
      <xdr:row>0</xdr:row>
      <xdr:rowOff>165652</xdr:rowOff>
    </xdr:from>
    <xdr:to>
      <xdr:col>5</xdr:col>
      <xdr:colOff>553723</xdr:colOff>
      <xdr:row>4</xdr:row>
      <xdr:rowOff>140116</xdr:rowOff>
    </xdr:to>
    <xdr:grpSp>
      <xdr:nvGrpSpPr>
        <xdr:cNvPr id="2" name="Group 7">
          <a:extLst>
            <a:ext uri="{FF2B5EF4-FFF2-40B4-BE49-F238E27FC236}">
              <a16:creationId xmlns:a16="http://schemas.microsoft.com/office/drawing/2014/main" id="{72CD1600-870F-421B-9EC2-C24C8E9ED57A}"/>
            </a:ext>
          </a:extLst>
        </xdr:cNvPr>
        <xdr:cNvGrpSpPr/>
      </xdr:nvGrpSpPr>
      <xdr:grpSpPr>
        <a:xfrm>
          <a:off x="1643502" y="165652"/>
          <a:ext cx="7548663" cy="736464"/>
          <a:chOff x="1905000" y="736600"/>
          <a:chExt cx="7561363" cy="761864"/>
        </a:xfrm>
      </xdr:grpSpPr>
      <xdr:sp macro="" textlink="">
        <xdr:nvSpPr>
          <xdr:cNvPr id="3" name="Google Shape;2966;p283">
            <a:extLst>
              <a:ext uri="{FF2B5EF4-FFF2-40B4-BE49-F238E27FC236}">
                <a16:creationId xmlns:a16="http://schemas.microsoft.com/office/drawing/2014/main" id="{CB6AEB55-09A6-B5A2-690E-FDF0BDF1FBFF}"/>
              </a:ext>
            </a:extLst>
          </xdr:cNvPr>
          <xdr:cNvSpPr txBox="1"/>
        </xdr:nvSpPr>
        <xdr:spPr>
          <a:xfrm>
            <a:off x="2477995" y="961964"/>
            <a:ext cx="6988368" cy="31089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F6C66171-67E9-D026-75C0-6A5492C06A2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677963</xdr:colOff>
      <xdr:row>7</xdr:row>
      <xdr:rowOff>164964</xdr:rowOff>
    </xdr:to>
    <xdr:grpSp>
      <xdr:nvGrpSpPr>
        <xdr:cNvPr id="2" name="Group 7">
          <a:extLst>
            <a:ext uri="{FF2B5EF4-FFF2-40B4-BE49-F238E27FC236}">
              <a16:creationId xmlns:a16="http://schemas.microsoft.com/office/drawing/2014/main" id="{AE74BA46-B00A-4291-B88F-F8A1013A8899}"/>
            </a:ext>
          </a:extLst>
        </xdr:cNvPr>
        <xdr:cNvGrpSpPr/>
      </xdr:nvGrpSpPr>
      <xdr:grpSpPr>
        <a:xfrm>
          <a:off x="1768475" y="736600"/>
          <a:ext cx="7548663" cy="761864"/>
          <a:chOff x="1905000" y="736600"/>
          <a:chExt cx="7561363" cy="761864"/>
        </a:xfrm>
      </xdr:grpSpPr>
      <xdr:sp macro="" textlink="">
        <xdr:nvSpPr>
          <xdr:cNvPr id="3" name="Google Shape;2966;p283">
            <a:extLst>
              <a:ext uri="{FF2B5EF4-FFF2-40B4-BE49-F238E27FC236}">
                <a16:creationId xmlns:a16="http://schemas.microsoft.com/office/drawing/2014/main" id="{1723EE08-01C9-0FB6-8D70-1E19F8691A4F}"/>
              </a:ext>
            </a:extLst>
          </xdr:cNvPr>
          <xdr:cNvSpPr txBox="1"/>
        </xdr:nvSpPr>
        <xdr:spPr>
          <a:xfrm>
            <a:off x="2477995" y="961965"/>
            <a:ext cx="6988368"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D28D260F-8209-FAFA-2ED5-B08B24B0887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C547B841-4679-4146-A1CA-F80E2573291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twoCellAnchor>
    <xdr:from>
      <xdr:col>2</xdr:col>
      <xdr:colOff>38100</xdr:colOff>
      <xdr:row>112</xdr:row>
      <xdr:rowOff>228600</xdr:rowOff>
    </xdr:from>
    <xdr:to>
      <xdr:col>7</xdr:col>
      <xdr:colOff>12700</xdr:colOff>
      <xdr:row>124</xdr:row>
      <xdr:rowOff>88900</xdr:rowOff>
    </xdr:to>
    <xdr:sp macro="" textlink="">
      <xdr:nvSpPr>
        <xdr:cNvPr id="6" name="TextBox 3">
          <a:extLst>
            <a:ext uri="{FF2B5EF4-FFF2-40B4-BE49-F238E27FC236}">
              <a16:creationId xmlns:a16="http://schemas.microsoft.com/office/drawing/2014/main" id="{E14EF8EB-796E-4806-812F-261893E8C037}"/>
            </a:ext>
          </a:extLst>
        </xdr:cNvPr>
        <xdr:cNvSpPr txBox="1"/>
      </xdr:nvSpPr>
      <xdr:spPr>
        <a:xfrm>
          <a:off x="866775" y="26241375"/>
          <a:ext cx="11214100" cy="2222500"/>
        </a:xfrm>
        <a:prstGeom prst="rect">
          <a:avLst/>
        </a:prstGeom>
        <a:solidFill>
          <a:sysClr val="window" lastClr="FFFFFF"/>
        </a:solidFill>
        <a:ln w="9525" cmpd="sng">
          <a:solidFill>
            <a:schemeClr val="bg2"/>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ru-RU" sz="1200" b="1">
              <a:solidFill>
                <a:schemeClr val="dk1"/>
              </a:solidFill>
              <a:effectLst/>
              <a:latin typeface="+mn-lt"/>
              <a:ea typeface="+mn-ea"/>
              <a:cs typeface="+mn-cs"/>
            </a:rPr>
            <a:t>Об акционерных обществах</a:t>
          </a:r>
          <a:r>
            <a:rPr lang="en-US" sz="1200" b="1">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200" b="1">
              <a:solidFill>
                <a:schemeClr val="dk1"/>
              </a:solidFill>
              <a:effectLst/>
              <a:latin typeface="+mn-lt"/>
              <a:ea typeface="+mn-ea"/>
              <a:cs typeface="+mn-cs"/>
            </a:rPr>
            <a:t>1. Не является аффилированным лицом данного акционерного общества и не являлся им в течение трех лет, предшествовавших его избранию в совет директоров</a:t>
          </a:r>
          <a:endParaRPr lang="en-US"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200" b="1">
              <a:solidFill>
                <a:schemeClr val="dk1"/>
              </a:solidFill>
              <a:effectLst/>
              <a:latin typeface="+mn-lt"/>
              <a:ea typeface="+mn-ea"/>
              <a:cs typeface="+mn-cs"/>
            </a:rPr>
            <a:t>2. Не является аффилированным лицом по отношению к аффилированным лицам данного акционерного общества</a:t>
          </a:r>
          <a:endParaRPr lang="en-US"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200" b="1">
              <a:solidFill>
                <a:schemeClr val="dk1"/>
              </a:solidFill>
              <a:effectLst/>
              <a:latin typeface="+mn-lt"/>
              <a:ea typeface="+mn-ea"/>
              <a:cs typeface="+mn-cs"/>
            </a:rPr>
            <a:t>3. Не связан подчиненностью с должностными лицами данного акционерного общества или организаций – аффилированных лиц данного акционерного общества и не был связан подчиненностью с данными лицами в течение трех лет, предшествовавших его избранию в совет директоров</a:t>
          </a:r>
          <a:endParaRPr lang="en-US" sz="12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ru-RU" sz="1200" b="1">
              <a:solidFill>
                <a:schemeClr val="dk1"/>
              </a:solidFill>
              <a:effectLst/>
              <a:latin typeface="+mn-lt"/>
              <a:ea typeface="+mn-ea"/>
              <a:cs typeface="+mn-cs"/>
            </a:rPr>
            <a:t>4. Не является государственным служащим</a:t>
          </a:r>
        </a:p>
        <a:p>
          <a:pPr marL="0" marR="0" lvl="0" indent="0" defTabSz="914400" eaLnBrk="1" fontAlgn="auto" latinLnBrk="0" hangingPunct="1">
            <a:lnSpc>
              <a:spcPct val="100000"/>
            </a:lnSpc>
            <a:spcBef>
              <a:spcPts val="0"/>
            </a:spcBef>
            <a:spcAft>
              <a:spcPts val="0"/>
            </a:spcAft>
            <a:buClrTx/>
            <a:buSzTx/>
            <a:buFontTx/>
            <a:buNone/>
            <a:tabLst/>
            <a:defRPr/>
          </a:pPr>
          <a:r>
            <a:rPr lang="ru-RU" sz="1200" b="1">
              <a:solidFill>
                <a:schemeClr val="dk1"/>
              </a:solidFill>
              <a:effectLst/>
              <a:latin typeface="+mn-lt"/>
              <a:ea typeface="+mn-ea"/>
              <a:cs typeface="+mn-cs"/>
            </a:rPr>
            <a:t>5. Не является представителем акционера на заседаниях органов данного акционерного общества и не являлся им в течение трех лет, предшествовавших его избранию в совет директоров</a:t>
          </a:r>
        </a:p>
        <a:p>
          <a:pPr marL="0" marR="0" lvl="0" indent="0" defTabSz="914400" eaLnBrk="1" fontAlgn="auto" latinLnBrk="0" hangingPunct="1">
            <a:lnSpc>
              <a:spcPct val="100000"/>
            </a:lnSpc>
            <a:spcBef>
              <a:spcPts val="0"/>
            </a:spcBef>
            <a:spcAft>
              <a:spcPts val="0"/>
            </a:spcAft>
            <a:buClrTx/>
            <a:buSzTx/>
            <a:buFontTx/>
            <a:buNone/>
            <a:tabLst/>
            <a:defRPr/>
          </a:pPr>
          <a:r>
            <a:rPr lang="ru-RU" sz="1200" b="1">
              <a:solidFill>
                <a:schemeClr val="dk1"/>
              </a:solidFill>
              <a:effectLst/>
              <a:latin typeface="+mn-lt"/>
              <a:ea typeface="+mn-ea"/>
              <a:cs typeface="+mn-cs"/>
            </a:rPr>
            <a:t>6. Не участвует в аудите данного акционерного общества в качестве аудитора, работающего в составе аудиторской организации, и не участвовал в таком аудите в течение трех лет, предшествовавших его избранию в совет директоров</a:t>
          </a:r>
          <a:endParaRPr lang="en-US" sz="1200" b="1">
            <a:solidFill>
              <a:schemeClr val="dk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675610</xdr:colOff>
      <xdr:row>7</xdr:row>
      <xdr:rowOff>164964</xdr:rowOff>
    </xdr:to>
    <xdr:grpSp>
      <xdr:nvGrpSpPr>
        <xdr:cNvPr id="2" name="Group 7">
          <a:extLst>
            <a:ext uri="{FF2B5EF4-FFF2-40B4-BE49-F238E27FC236}">
              <a16:creationId xmlns:a16="http://schemas.microsoft.com/office/drawing/2014/main" id="{995CEC8C-DDA0-46A8-B5E8-B95758FF21FF}"/>
            </a:ext>
          </a:extLst>
        </xdr:cNvPr>
        <xdr:cNvGrpSpPr/>
      </xdr:nvGrpSpPr>
      <xdr:grpSpPr>
        <a:xfrm>
          <a:off x="1771984" y="736600"/>
          <a:ext cx="7556337" cy="761864"/>
          <a:chOff x="1905000" y="736600"/>
          <a:chExt cx="7559026" cy="761864"/>
        </a:xfrm>
      </xdr:grpSpPr>
      <xdr:sp macro="" textlink="">
        <xdr:nvSpPr>
          <xdr:cNvPr id="3" name="Google Shape;2966;p283">
            <a:extLst>
              <a:ext uri="{FF2B5EF4-FFF2-40B4-BE49-F238E27FC236}">
                <a16:creationId xmlns:a16="http://schemas.microsoft.com/office/drawing/2014/main" id="{B1EFE545-A181-60E5-A6F5-E44EAD32A140}"/>
              </a:ext>
            </a:extLst>
          </xdr:cNvPr>
          <xdr:cNvSpPr txBox="1">
            <a:spLocks/>
          </xdr:cNvSpPr>
        </xdr:nvSpPr>
        <xdr:spPr>
          <a:xfrm>
            <a:off x="2477995" y="961964"/>
            <a:ext cx="6986031" cy="310896"/>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8C8C0AC-0089-4D41-8928-1E8D10765D8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88900</xdr:colOff>
      <xdr:row>3</xdr:row>
      <xdr:rowOff>151919</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94C6D75E-03E9-46E7-8983-5FAB4BBE4A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4025" cy="45989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675610</xdr:colOff>
      <xdr:row>7</xdr:row>
      <xdr:rowOff>164964</xdr:rowOff>
    </xdr:to>
    <xdr:grpSp>
      <xdr:nvGrpSpPr>
        <xdr:cNvPr id="2" name="Group 7">
          <a:extLst>
            <a:ext uri="{FF2B5EF4-FFF2-40B4-BE49-F238E27FC236}">
              <a16:creationId xmlns:a16="http://schemas.microsoft.com/office/drawing/2014/main" id="{9488C0C8-3A15-4679-8DBF-12ACEF53A6A0}"/>
            </a:ext>
          </a:extLst>
        </xdr:cNvPr>
        <xdr:cNvGrpSpPr/>
      </xdr:nvGrpSpPr>
      <xdr:grpSpPr>
        <a:xfrm>
          <a:off x="1771073" y="736600"/>
          <a:ext cx="7546310" cy="761864"/>
          <a:chOff x="1905000" y="736600"/>
          <a:chExt cx="7559026" cy="761864"/>
        </a:xfrm>
      </xdr:grpSpPr>
      <xdr:sp macro="" textlink="">
        <xdr:nvSpPr>
          <xdr:cNvPr id="3" name="Google Shape;2966;p283">
            <a:extLst>
              <a:ext uri="{FF2B5EF4-FFF2-40B4-BE49-F238E27FC236}">
                <a16:creationId xmlns:a16="http://schemas.microsoft.com/office/drawing/2014/main" id="{3C6ABF0C-FBA6-4F56-1E39-7AF30BF826FB}"/>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3E908D6-A4C9-75A0-43F3-4852692B955D}"/>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102A391C-3C47-432A-9A9C-68D28AADA3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687348</xdr:colOff>
      <xdr:row>7</xdr:row>
      <xdr:rowOff>164964</xdr:rowOff>
    </xdr:to>
    <xdr:grpSp>
      <xdr:nvGrpSpPr>
        <xdr:cNvPr id="2" name="Group 7">
          <a:extLst>
            <a:ext uri="{FF2B5EF4-FFF2-40B4-BE49-F238E27FC236}">
              <a16:creationId xmlns:a16="http://schemas.microsoft.com/office/drawing/2014/main" id="{8F2D19F4-87CE-4EE2-8A01-7E3DDFFC970B}"/>
            </a:ext>
          </a:extLst>
        </xdr:cNvPr>
        <xdr:cNvGrpSpPr/>
      </xdr:nvGrpSpPr>
      <xdr:grpSpPr>
        <a:xfrm>
          <a:off x="1765300" y="736600"/>
          <a:ext cx="7621548" cy="761864"/>
          <a:chOff x="1905000" y="736600"/>
          <a:chExt cx="7570764" cy="761864"/>
        </a:xfrm>
      </xdr:grpSpPr>
      <xdr:sp macro="" textlink="">
        <xdr:nvSpPr>
          <xdr:cNvPr id="3" name="Google Shape;2966;p283">
            <a:extLst>
              <a:ext uri="{FF2B5EF4-FFF2-40B4-BE49-F238E27FC236}">
                <a16:creationId xmlns:a16="http://schemas.microsoft.com/office/drawing/2014/main" id="{178004F1-B3BA-6D7C-D34A-2D215E8BFAFE}"/>
              </a:ext>
            </a:extLst>
          </xdr:cNvPr>
          <xdr:cNvSpPr txBox="1"/>
        </xdr:nvSpPr>
        <xdr:spPr>
          <a:xfrm>
            <a:off x="2477995" y="961965"/>
            <a:ext cx="6997769"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6933B960-DC06-79C9-4F0F-FE8DE0982EB1}"/>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215899</xdr:colOff>
      <xdr:row>1</xdr:row>
      <xdr:rowOff>73025</xdr:rowOff>
    </xdr:from>
    <xdr:to>
      <xdr:col>1</xdr:col>
      <xdr:colOff>88899</xdr:colOff>
      <xdr:row>3</xdr:row>
      <xdr:rowOff>143074</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C9AA3E3B-C6CF-4364-914C-4CBE603701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899" y="263525"/>
          <a:ext cx="454025" cy="4510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939800</xdr:colOff>
      <xdr:row>3</xdr:row>
      <xdr:rowOff>165100</xdr:rowOff>
    </xdr:from>
    <xdr:to>
      <xdr:col>5</xdr:col>
      <xdr:colOff>675610</xdr:colOff>
      <xdr:row>7</xdr:row>
      <xdr:rowOff>164964</xdr:rowOff>
    </xdr:to>
    <xdr:grpSp>
      <xdr:nvGrpSpPr>
        <xdr:cNvPr id="2" name="Group 7">
          <a:extLst>
            <a:ext uri="{FF2B5EF4-FFF2-40B4-BE49-F238E27FC236}">
              <a16:creationId xmlns:a16="http://schemas.microsoft.com/office/drawing/2014/main" id="{BA39E050-1629-4A64-9494-1E4F4D53B7F9}"/>
            </a:ext>
          </a:extLst>
        </xdr:cNvPr>
        <xdr:cNvGrpSpPr/>
      </xdr:nvGrpSpPr>
      <xdr:grpSpPr>
        <a:xfrm>
          <a:off x="1768475" y="736600"/>
          <a:ext cx="7546310" cy="761864"/>
          <a:chOff x="1905000" y="736600"/>
          <a:chExt cx="7559026" cy="761864"/>
        </a:xfrm>
      </xdr:grpSpPr>
      <xdr:sp macro="" textlink="">
        <xdr:nvSpPr>
          <xdr:cNvPr id="3" name="Google Shape;2966;p283">
            <a:extLst>
              <a:ext uri="{FF2B5EF4-FFF2-40B4-BE49-F238E27FC236}">
                <a16:creationId xmlns:a16="http://schemas.microsoft.com/office/drawing/2014/main" id="{A4256288-F016-C1EC-A2D3-F862924FC65B}"/>
              </a:ext>
            </a:extLst>
          </xdr:cNvPr>
          <xdr:cNvSpPr txBox="1"/>
        </xdr:nvSpPr>
        <xdr:spPr>
          <a:xfrm>
            <a:off x="2477995" y="961965"/>
            <a:ext cx="6986031" cy="311135"/>
          </a:xfrm>
          <a:prstGeom prst="rect">
            <a:avLst/>
          </a:prstGeom>
          <a:noFill/>
          <a:ln>
            <a:noFill/>
          </a:ln>
        </xdr:spPr>
        <xdr:txBody>
          <a:bodyPr spcFirstLastPara="1" wrap="square" lIns="91425" tIns="45700" rIns="91425" bIns="45700" anchor="t" anchorCtr="0">
            <a:spAutoFit/>
          </a:bodyP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1pPr>
            <a:lvl2pPr marR="0" lvl="1"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2pPr>
            <a:lvl3pPr marR="0" lvl="2"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3pPr>
            <a:lvl4pPr marR="0" lvl="3"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4pPr>
            <a:lvl5pPr marR="0" lvl="4"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5pPr>
            <a:lvl6pPr marR="0" lvl="5"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6pPr>
            <a:lvl7pPr marR="0" lvl="6"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7pPr>
            <a:lvl8pPr marR="0" lvl="7"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8pPr>
            <a:lvl9pPr marR="0" lvl="8" algn="l" rtl="0">
              <a:lnSpc>
                <a:spcPct val="100000"/>
              </a:lnSpc>
              <a:spcBef>
                <a:spcPts val="0"/>
              </a:spcBef>
              <a:spcAft>
                <a:spcPts val="0"/>
              </a:spcAft>
              <a:buClr>
                <a:srgbClr val="000000"/>
              </a:buClr>
              <a:buFont typeface="Arial"/>
              <a:defRPr sz="1400" b="0" i="0" u="none" strike="noStrike" cap="none">
                <a:solidFill>
                  <a:srgbClr val="000000"/>
                </a:solidFill>
                <a:latin typeface="Arial"/>
                <a:ea typeface="Arial"/>
                <a:cs typeface="Arial"/>
                <a:sym typeface="Arial"/>
              </a:defRPr>
            </a:lvl9pPr>
          </a:lstStyle>
          <a:p>
            <a:pPr marL="0" marR="0" lvl="0" indent="0" algn="ctr" defTabSz="914400" rtl="0" eaLnBrk="1" fontAlgn="auto" latinLnBrk="0" hangingPunct="1">
              <a:lnSpc>
                <a:spcPct val="100000"/>
              </a:lnSpc>
              <a:spcBef>
                <a:spcPts val="0"/>
              </a:spcBef>
              <a:spcAft>
                <a:spcPts val="0"/>
              </a:spcAft>
              <a:buClr>
                <a:srgbClr val="000000"/>
              </a:buClr>
              <a:buSzTx/>
              <a:buFont typeface="Arial"/>
              <a:buNone/>
              <a:tabLst/>
              <a:defRPr/>
            </a:pPr>
            <a:r>
              <a:rPr kumimoji="0" lang="ru-RU" sz="1400" b="1" i="0" u="none" strike="noStrike" kern="0" cap="none" spc="0" normalizeH="0" baseline="0">
                <a:ln>
                  <a:noFill/>
                </a:ln>
                <a:solidFill>
                  <a:sysClr val="windowText" lastClr="000000"/>
                </a:solidFill>
                <a:effectLst/>
                <a:uLnTx/>
                <a:uFillTx/>
                <a:latin typeface="Montserrat" panose="00000500000000000000" pitchFamily="2" charset="-52"/>
                <a:ea typeface="Montserrat SemiBold"/>
                <a:cs typeface="Montserrat" panose="020B0604020202020204" charset="0"/>
                <a:sym typeface="Arial"/>
              </a:rPr>
              <a:t>Справочник по устойчивому развитию АО «Банк ЦентрКредит»</a:t>
            </a:r>
          </a:p>
        </xdr:txBody>
      </xdr:sp>
      <xdr:pic>
        <xdr:nvPicPr>
          <xdr:cNvPr id="4" name="Picture 6" descr="Программа поддержки МСБ в сфере обрабатывающей промышленности 2 транш">
            <a:extLst>
              <a:ext uri="{FF2B5EF4-FFF2-40B4-BE49-F238E27FC236}">
                <a16:creationId xmlns:a16="http://schemas.microsoft.com/office/drawing/2014/main" id="{0C1854CC-1450-ACA0-EB47-5854C7BF3BE6}"/>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934" t="16382" r="74217" b="21436"/>
          <a:stretch/>
        </xdr:blipFill>
        <xdr:spPr bwMode="auto">
          <a:xfrm>
            <a:off x="1905000" y="736600"/>
            <a:ext cx="761864" cy="761864"/>
          </a:xfrm>
          <a:prstGeom prst="ellipse">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215900</xdr:colOff>
      <xdr:row>1</xdr:row>
      <xdr:rowOff>73025</xdr:rowOff>
    </xdr:from>
    <xdr:to>
      <xdr:col>1</xdr:col>
      <xdr:colOff>87853</xdr:colOff>
      <xdr:row>3</xdr:row>
      <xdr:rowOff>149225</xdr:rowOff>
    </xdr:to>
    <xdr:pic>
      <xdr:nvPicPr>
        <xdr:cNvPr id="5" name="Graphic 9" descr="Home with solid fill">
          <a:hlinkClick xmlns:r="http://schemas.openxmlformats.org/officeDocument/2006/relationships" r:id="rId2"/>
          <a:extLst>
            <a:ext uri="{FF2B5EF4-FFF2-40B4-BE49-F238E27FC236}">
              <a16:creationId xmlns:a16="http://schemas.microsoft.com/office/drawing/2014/main" id="{80F0CFA1-3242-420C-8E8E-C26A63CFFD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5900" y="263525"/>
          <a:ext cx="452978"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bcc.kz/about/financial-results/" TargetMode="External"/><Relationship Id="rId1" Type="http://schemas.openxmlformats.org/officeDocument/2006/relationships/hyperlink" Target="https://www.bcc.kz/about/about-bank/"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29850-0A8B-4140-97A7-AD5EF2A0C7CA}">
  <dimension ref="A9:AR9"/>
  <sheetViews>
    <sheetView showGridLines="0" tabSelected="1" zoomScaleNormal="100" workbookViewId="0">
      <selection activeCell="AC14" sqref="AC14"/>
    </sheetView>
  </sheetViews>
  <sheetFormatPr defaultColWidth="8.7109375" defaultRowHeight="15" x14ac:dyDescent="0.25"/>
  <cols>
    <col min="1" max="44" width="8.7109375" style="1"/>
    <col min="45" max="16384" width="8.7109375" style="2"/>
  </cols>
  <sheetData>
    <row r="9" spans="14:14" x14ac:dyDescent="0.25">
      <c r="N9" s="1" t="s">
        <v>0</v>
      </c>
    </row>
  </sheetData>
  <sheetProtection algorithmName="SHA-512" hashValue="xuE5IXFfAIZ4rcBsIxikcFhglP3skb0wJB6W86+udB0LS7JCft5vhpa2gEs4qvtFzqFjSYJKXvyX+zX64SfRBQ==" saltValue="yhtvHSmm9Wl8jEtMd0c8hA==" spinCount="100000" sheet="1" objects="1" scenarios="1" selectLockedCells="1" selectUnlockedCell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58128-6BF2-4137-9FF1-A8A7A1E20A22}">
  <dimension ref="B3:G133"/>
  <sheetViews>
    <sheetView showGridLines="0" zoomScale="115" zoomScaleNormal="115" workbookViewId="0">
      <selection activeCell="G16" sqref="G16"/>
    </sheetView>
  </sheetViews>
  <sheetFormatPr defaultColWidth="8.7109375" defaultRowHeight="15" x14ac:dyDescent="0.25"/>
  <cols>
    <col min="1" max="1" width="8.7109375" style="3"/>
    <col min="2" max="2" width="3.7109375" style="3" customWidth="1"/>
    <col min="3" max="3" width="75.7109375" style="45" customWidth="1"/>
    <col min="4" max="4" width="15.7109375" style="13" customWidth="1"/>
    <col min="5" max="7" width="25.7109375" style="6" customWidth="1"/>
    <col min="8" max="16384" width="8.7109375" style="3"/>
  </cols>
  <sheetData>
    <row r="3" spans="3:7" x14ac:dyDescent="0.25">
      <c r="G3" s="14"/>
    </row>
    <row r="4" spans="3:7" x14ac:dyDescent="0.25">
      <c r="C4" s="24"/>
      <c r="D4" s="5"/>
      <c r="E4" s="4"/>
    </row>
    <row r="5" spans="3:7" x14ac:dyDescent="0.25">
      <c r="C5" s="24"/>
      <c r="D5" s="5"/>
      <c r="E5" s="4"/>
    </row>
    <row r="6" spans="3:7" x14ac:dyDescent="0.25">
      <c r="C6" s="24"/>
      <c r="D6" s="5"/>
      <c r="E6" s="4"/>
    </row>
    <row r="7" spans="3:7" x14ac:dyDescent="0.25">
      <c r="C7" s="24"/>
      <c r="D7" s="5"/>
      <c r="E7" s="4"/>
    </row>
    <row r="8" spans="3:7" x14ac:dyDescent="0.25">
      <c r="C8" s="24"/>
      <c r="D8" s="5"/>
      <c r="E8" s="4"/>
    </row>
    <row r="9" spans="3:7" x14ac:dyDescent="0.25">
      <c r="C9" s="3"/>
      <c r="D9" s="25"/>
      <c r="E9" s="7"/>
    </row>
    <row r="10" spans="3:7" ht="18.75" x14ac:dyDescent="0.25">
      <c r="C10" s="26" t="s">
        <v>759</v>
      </c>
      <c r="F10"/>
      <c r="G10" s="3"/>
    </row>
    <row r="11" spans="3:7" x14ac:dyDescent="0.25">
      <c r="C11" s="3"/>
      <c r="E11" s="3"/>
      <c r="F11" s="3"/>
      <c r="G11" s="3"/>
    </row>
    <row r="12" spans="3:7" x14ac:dyDescent="0.25">
      <c r="C12" s="699" t="s">
        <v>760</v>
      </c>
      <c r="D12" s="699"/>
      <c r="E12" s="699"/>
      <c r="F12" s="699"/>
      <c r="G12" s="3"/>
    </row>
    <row r="13" spans="3:7" x14ac:dyDescent="0.25">
      <c r="C13" s="371"/>
      <c r="D13" s="58" t="s">
        <v>353</v>
      </c>
      <c r="E13" s="59">
        <v>2022</v>
      </c>
      <c r="F13" s="59">
        <v>2023</v>
      </c>
      <c r="G13" s="3"/>
    </row>
    <row r="14" spans="3:7" x14ac:dyDescent="0.25">
      <c r="C14" s="503" t="s">
        <v>761</v>
      </c>
      <c r="D14" s="504" t="s">
        <v>430</v>
      </c>
      <c r="E14" s="505" t="s">
        <v>762</v>
      </c>
      <c r="F14" s="506">
        <v>273392</v>
      </c>
      <c r="G14" s="3"/>
    </row>
    <row r="15" spans="3:7" x14ac:dyDescent="0.25">
      <c r="C15" s="507" t="s">
        <v>763</v>
      </c>
      <c r="D15" s="508" t="s">
        <v>430</v>
      </c>
      <c r="E15" s="509" t="s">
        <v>764</v>
      </c>
      <c r="F15" s="510" t="s">
        <v>765</v>
      </c>
      <c r="G15" s="3"/>
    </row>
    <row r="16" spans="3:7" x14ac:dyDescent="0.25">
      <c r="C16" s="507" t="s">
        <v>766</v>
      </c>
      <c r="D16" s="508" t="s">
        <v>430</v>
      </c>
      <c r="E16" s="509" t="s">
        <v>767</v>
      </c>
      <c r="F16" s="510" t="s">
        <v>768</v>
      </c>
      <c r="G16" s="3"/>
    </row>
    <row r="17" spans="2:7" x14ac:dyDescent="0.25">
      <c r="C17" s="511" t="s">
        <v>769</v>
      </c>
      <c r="D17" s="508" t="s">
        <v>430</v>
      </c>
      <c r="E17" s="512" t="s">
        <v>770</v>
      </c>
      <c r="F17" s="513" t="s">
        <v>771</v>
      </c>
      <c r="G17" s="3"/>
    </row>
    <row r="18" spans="2:7" x14ac:dyDescent="0.25">
      <c r="C18" s="507" t="s">
        <v>772</v>
      </c>
      <c r="D18" s="508" t="s">
        <v>430</v>
      </c>
      <c r="E18" s="509" t="s">
        <v>773</v>
      </c>
      <c r="F18" s="510" t="s">
        <v>774</v>
      </c>
      <c r="G18" s="3"/>
    </row>
    <row r="19" spans="2:7" ht="25.5" x14ac:dyDescent="0.25">
      <c r="C19" s="514" t="s">
        <v>775</v>
      </c>
      <c r="D19" s="508" t="s">
        <v>430</v>
      </c>
      <c r="E19" s="509" t="s">
        <v>776</v>
      </c>
      <c r="F19" s="510" t="s">
        <v>777</v>
      </c>
      <c r="G19" s="3"/>
    </row>
    <row r="20" spans="2:7" x14ac:dyDescent="0.25">
      <c r="C20" s="515" t="s">
        <v>778</v>
      </c>
      <c r="D20" s="508" t="s">
        <v>430</v>
      </c>
      <c r="E20" s="509" t="s">
        <v>779</v>
      </c>
      <c r="F20" s="510" t="s">
        <v>780</v>
      </c>
      <c r="G20" s="3"/>
    </row>
    <row r="21" spans="2:7" x14ac:dyDescent="0.25">
      <c r="C21" s="507" t="s">
        <v>781</v>
      </c>
      <c r="D21" s="508" t="s">
        <v>430</v>
      </c>
      <c r="E21" s="509" t="s">
        <v>782</v>
      </c>
      <c r="F21" s="510" t="s">
        <v>783</v>
      </c>
      <c r="G21" s="3"/>
    </row>
    <row r="22" spans="2:7" x14ac:dyDescent="0.25">
      <c r="C22" s="507" t="s">
        <v>784</v>
      </c>
      <c r="D22" s="508" t="s">
        <v>430</v>
      </c>
      <c r="E22" s="509">
        <v>0</v>
      </c>
      <c r="F22" s="510">
        <v>0</v>
      </c>
      <c r="G22" s="3"/>
    </row>
    <row r="23" spans="2:7" x14ac:dyDescent="0.25">
      <c r="C23" s="511" t="s">
        <v>785</v>
      </c>
      <c r="D23" s="508" t="s">
        <v>430</v>
      </c>
      <c r="E23" s="512" t="s">
        <v>786</v>
      </c>
      <c r="F23" s="513" t="s">
        <v>787</v>
      </c>
      <c r="G23" s="3"/>
    </row>
    <row r="24" spans="2:7" x14ac:dyDescent="0.25">
      <c r="C24" s="516"/>
      <c r="D24" s="517"/>
      <c r="E24" s="166"/>
      <c r="F24" s="167"/>
      <c r="G24" s="3"/>
    </row>
    <row r="25" spans="2:7" s="6" customFormat="1" x14ac:dyDescent="0.25">
      <c r="B25" s="3"/>
      <c r="C25" s="516"/>
      <c r="D25" s="517"/>
      <c r="E25" s="166"/>
      <c r="F25" s="167"/>
    </row>
    <row r="26" spans="2:7" s="6" customFormat="1" x14ac:dyDescent="0.25">
      <c r="B26" s="3"/>
      <c r="C26" s="2"/>
      <c r="D26" s="68"/>
      <c r="E26" s="2"/>
      <c r="F26" s="518"/>
    </row>
    <row r="27" spans="2:7" s="6" customFormat="1" x14ac:dyDescent="0.25">
      <c r="B27" s="3"/>
      <c r="C27" s="699" t="s">
        <v>788</v>
      </c>
      <c r="D27" s="699"/>
      <c r="E27" s="699"/>
      <c r="F27" s="699"/>
    </row>
    <row r="28" spans="2:7" s="6" customFormat="1" x14ac:dyDescent="0.25">
      <c r="B28" s="3"/>
      <c r="C28" s="519"/>
      <c r="D28" s="58" t="s">
        <v>353</v>
      </c>
      <c r="E28" s="59">
        <v>2022</v>
      </c>
      <c r="F28" s="59">
        <v>2023</v>
      </c>
    </row>
    <row r="29" spans="2:7" s="6" customFormat="1" x14ac:dyDescent="0.25">
      <c r="B29" s="3"/>
      <c r="C29" s="520" t="s">
        <v>789</v>
      </c>
      <c r="D29" s="504" t="s">
        <v>430</v>
      </c>
      <c r="E29" s="90">
        <v>0</v>
      </c>
      <c r="F29" s="90">
        <v>0</v>
      </c>
    </row>
    <row r="30" spans="2:7" s="6" customFormat="1" x14ac:dyDescent="0.25">
      <c r="B30" s="3"/>
      <c r="C30" s="2"/>
      <c r="D30" s="517"/>
      <c r="E30" s="521"/>
      <c r="F30" s="521"/>
    </row>
    <row r="31" spans="2:7" s="6" customFormat="1" x14ac:dyDescent="0.25">
      <c r="B31" s="3"/>
      <c r="C31" s="2"/>
      <c r="D31" s="517"/>
      <c r="E31" s="521"/>
      <c r="F31" s="521"/>
    </row>
    <row r="32" spans="2:7" s="6" customFormat="1" x14ac:dyDescent="0.25">
      <c r="B32" s="3"/>
      <c r="C32" s="2"/>
      <c r="D32" s="68"/>
      <c r="E32" s="2"/>
      <c r="F32" s="2"/>
    </row>
    <row r="33" spans="2:6" s="6" customFormat="1" x14ac:dyDescent="0.25">
      <c r="B33" s="3"/>
      <c r="C33" s="699" t="s">
        <v>790</v>
      </c>
      <c r="D33" s="699"/>
      <c r="E33" s="699"/>
      <c r="F33" s="699"/>
    </row>
    <row r="34" spans="2:6" s="6" customFormat="1" x14ac:dyDescent="0.25">
      <c r="B34" s="3"/>
      <c r="C34" s="522"/>
      <c r="D34" s="58" t="s">
        <v>353</v>
      </c>
      <c r="E34" s="59">
        <v>2022</v>
      </c>
      <c r="F34" s="59">
        <v>2023</v>
      </c>
    </row>
    <row r="35" spans="2:6" s="6" customFormat="1" x14ac:dyDescent="0.25">
      <c r="B35" s="3"/>
      <c r="C35" s="520" t="s">
        <v>789</v>
      </c>
      <c r="D35" s="504" t="s">
        <v>430</v>
      </c>
      <c r="E35" s="523">
        <v>0</v>
      </c>
      <c r="F35" s="523">
        <v>0</v>
      </c>
    </row>
    <row r="36" spans="2:6" s="6" customFormat="1" x14ac:dyDescent="0.25">
      <c r="B36" s="3"/>
      <c r="C36" s="524"/>
      <c r="D36" s="517"/>
      <c r="E36" s="521"/>
      <c r="F36" s="521"/>
    </row>
    <row r="37" spans="2:6" s="6" customFormat="1" x14ac:dyDescent="0.25">
      <c r="B37" s="3"/>
      <c r="C37" s="524"/>
      <c r="D37" s="517"/>
      <c r="E37" s="521"/>
      <c r="F37" s="521"/>
    </row>
    <row r="38" spans="2:6" s="6" customFormat="1" x14ac:dyDescent="0.25">
      <c r="B38" s="3"/>
      <c r="C38" s="2"/>
      <c r="D38" s="68"/>
      <c r="E38" s="2"/>
      <c r="F38" s="2"/>
    </row>
    <row r="39" spans="2:6" s="6" customFormat="1" x14ac:dyDescent="0.25">
      <c r="B39" s="3"/>
      <c r="C39" s="158" t="s">
        <v>791</v>
      </c>
      <c r="D39" s="158"/>
      <c r="E39" s="158"/>
      <c r="F39" s="158"/>
    </row>
    <row r="40" spans="2:6" s="6" customFormat="1" x14ac:dyDescent="0.25">
      <c r="B40" s="3"/>
      <c r="C40" s="371"/>
      <c r="D40" s="58" t="s">
        <v>353</v>
      </c>
      <c r="E40" s="59">
        <v>2022</v>
      </c>
      <c r="F40" s="59">
        <v>2023</v>
      </c>
    </row>
    <row r="41" spans="2:6" s="6" customFormat="1" x14ac:dyDescent="0.25">
      <c r="B41" s="3"/>
      <c r="C41" s="96" t="s">
        <v>551</v>
      </c>
      <c r="D41" s="508" t="s">
        <v>430</v>
      </c>
      <c r="E41" s="523" t="s">
        <v>792</v>
      </c>
      <c r="F41" s="525" t="s">
        <v>793</v>
      </c>
    </row>
    <row r="42" spans="2:6" s="6" customFormat="1" x14ac:dyDescent="0.25">
      <c r="B42" s="3"/>
    </row>
    <row r="43" spans="2:6" s="6" customFormat="1" x14ac:dyDescent="0.25">
      <c r="B43" s="3"/>
    </row>
    <row r="44" spans="2:6" s="6" customFormat="1" ht="35.25" customHeight="1" x14ac:dyDescent="0.25">
      <c r="B44" s="3"/>
      <c r="C44" s="715" t="s">
        <v>794</v>
      </c>
      <c r="D44" s="715"/>
      <c r="E44" s="715"/>
      <c r="F44" s="715"/>
    </row>
    <row r="45" spans="2:6" s="6" customFormat="1" x14ac:dyDescent="0.25">
      <c r="B45" s="3"/>
    </row>
    <row r="46" spans="2:6" s="6" customFormat="1" x14ac:dyDescent="0.25">
      <c r="B46" s="3"/>
    </row>
    <row r="47" spans="2:6" s="6" customFormat="1" x14ac:dyDescent="0.25">
      <c r="C47" s="3"/>
      <c r="D47" s="3"/>
      <c r="E47" s="3"/>
      <c r="F47" s="3"/>
    </row>
    <row r="48" spans="2:6" s="6" customFormat="1" x14ac:dyDescent="0.25">
      <c r="C48" s="3"/>
      <c r="D48" s="3"/>
      <c r="E48" s="3"/>
      <c r="F48" s="3"/>
    </row>
    <row r="49" spans="3:7" s="6" customFormat="1" x14ac:dyDescent="0.25">
      <c r="C49" s="3"/>
      <c r="D49" s="3"/>
      <c r="E49" s="3"/>
      <c r="F49" s="3"/>
    </row>
    <row r="50" spans="3:7" s="6" customFormat="1" x14ac:dyDescent="0.25">
      <c r="C50" s="3"/>
      <c r="D50" s="3"/>
      <c r="E50" s="3"/>
      <c r="F50" s="3"/>
    </row>
    <row r="51" spans="3:7" s="6" customFormat="1" x14ac:dyDescent="0.25">
      <c r="C51" s="3"/>
      <c r="D51" s="3"/>
      <c r="E51" s="3"/>
      <c r="F51" s="3"/>
    </row>
    <row r="52" spans="3:7" x14ac:dyDescent="0.25">
      <c r="C52" s="3"/>
      <c r="D52" s="3"/>
      <c r="E52" s="3"/>
      <c r="F52" s="3"/>
      <c r="G52" s="3"/>
    </row>
    <row r="53" spans="3:7" x14ac:dyDescent="0.25">
      <c r="C53" s="3"/>
      <c r="D53" s="3"/>
      <c r="E53" s="3"/>
      <c r="F53" s="3"/>
      <c r="G53" s="3"/>
    </row>
    <row r="54" spans="3:7" x14ac:dyDescent="0.25">
      <c r="C54" s="3"/>
      <c r="D54" s="3"/>
      <c r="E54" s="3"/>
      <c r="F54" s="3"/>
      <c r="G54" s="3"/>
    </row>
    <row r="55" spans="3:7" x14ac:dyDescent="0.25">
      <c r="C55" s="3"/>
      <c r="D55" s="3"/>
      <c r="E55" s="3"/>
      <c r="F55" s="3"/>
      <c r="G55" s="3"/>
    </row>
    <row r="56" spans="3:7" x14ac:dyDescent="0.25">
      <c r="C56" s="3"/>
      <c r="D56" s="3"/>
      <c r="E56" s="3"/>
      <c r="F56" s="3"/>
      <c r="G56" s="3"/>
    </row>
    <row r="57" spans="3:7" x14ac:dyDescent="0.25">
      <c r="C57" s="3"/>
      <c r="D57" s="3"/>
      <c r="E57" s="3"/>
      <c r="F57" s="3"/>
      <c r="G57" s="3"/>
    </row>
    <row r="58" spans="3:7" x14ac:dyDescent="0.25">
      <c r="C58" s="3"/>
      <c r="D58" s="3"/>
      <c r="E58" s="3"/>
      <c r="F58" s="3"/>
      <c r="G58" s="3"/>
    </row>
    <row r="59" spans="3:7" x14ac:dyDescent="0.25">
      <c r="C59" s="3"/>
      <c r="D59" s="3"/>
      <c r="E59" s="3"/>
      <c r="F59" s="3"/>
      <c r="G59" s="3"/>
    </row>
    <row r="60" spans="3:7" x14ac:dyDescent="0.25">
      <c r="C60" s="3"/>
      <c r="D60" s="3"/>
      <c r="E60" s="3"/>
      <c r="F60" s="3"/>
      <c r="G60" s="3"/>
    </row>
    <row r="61" spans="3:7" x14ac:dyDescent="0.25">
      <c r="C61" s="3"/>
      <c r="D61" s="3"/>
      <c r="E61" s="3"/>
      <c r="F61" s="3"/>
      <c r="G61" s="3"/>
    </row>
    <row r="62" spans="3:7" x14ac:dyDescent="0.25">
      <c r="C62" s="3"/>
      <c r="D62" s="3"/>
      <c r="E62" s="3"/>
      <c r="F62" s="3"/>
      <c r="G62" s="3"/>
    </row>
    <row r="63" spans="3:7" x14ac:dyDescent="0.25">
      <c r="C63" s="3"/>
      <c r="D63" s="3"/>
      <c r="E63" s="3"/>
      <c r="F63" s="3"/>
      <c r="G63" s="3"/>
    </row>
    <row r="64" spans="3:7" x14ac:dyDescent="0.25">
      <c r="C64" s="3"/>
      <c r="D64" s="3"/>
      <c r="E64" s="3"/>
      <c r="F64" s="3"/>
      <c r="G64" s="3"/>
    </row>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pans="7:7" x14ac:dyDescent="0.25">
      <c r="G129" s="3"/>
    </row>
    <row r="130" spans="7:7" x14ac:dyDescent="0.25">
      <c r="G130" s="3"/>
    </row>
    <row r="131" spans="7:7" x14ac:dyDescent="0.25">
      <c r="G131" s="3"/>
    </row>
    <row r="132" spans="7:7" x14ac:dyDescent="0.25">
      <c r="G132" s="3"/>
    </row>
    <row r="133" spans="7:7" x14ac:dyDescent="0.25">
      <c r="G133" s="3"/>
    </row>
  </sheetData>
  <sheetProtection algorithmName="SHA-512" hashValue="wtxKy+n8z1vvxhNyEDDqaR30utLjCHuUm1Rjnzx1CE1A7oPajDuN9NN2Q0EBg1tNnHVWy8zhkLAPujqsoY8yTg==" saltValue="olj0qBkFV5pzPTf7QT/VFA==" spinCount="100000" sheet="1" objects="1" scenarios="1" selectLockedCells="1" selectUnlockedCells="1"/>
  <mergeCells count="4">
    <mergeCell ref="C12:F12"/>
    <mergeCell ref="C27:F27"/>
    <mergeCell ref="C33:F33"/>
    <mergeCell ref="C44:F4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8FB1-0C32-41A6-96A3-FC7477324EEE}">
  <dimension ref="B3:I132"/>
  <sheetViews>
    <sheetView showGridLines="0" zoomScaleNormal="100" workbookViewId="0">
      <selection activeCell="I22" sqref="I22"/>
    </sheetView>
  </sheetViews>
  <sheetFormatPr defaultColWidth="8.7109375" defaultRowHeight="15" x14ac:dyDescent="0.25"/>
  <cols>
    <col min="1" max="1" width="8.7109375" style="3"/>
    <col min="2" max="2" width="3.7109375" style="3" customWidth="1"/>
    <col min="3" max="3" width="75.7109375" style="45" customWidth="1"/>
    <col min="4" max="4" width="16.28515625" style="13" customWidth="1"/>
    <col min="5" max="6" width="20.28515625" style="6" customWidth="1"/>
    <col min="7" max="7" width="16.28515625" style="6" customWidth="1"/>
    <col min="8" max="8" width="20.28515625" style="6" customWidth="1"/>
    <col min="9" max="9" width="25" style="3" customWidth="1"/>
    <col min="10" max="16384" width="8.7109375" style="3"/>
  </cols>
  <sheetData>
    <row r="3" spans="2:9" x14ac:dyDescent="0.25">
      <c r="H3" s="14"/>
    </row>
    <row r="4" spans="2:9" x14ac:dyDescent="0.25">
      <c r="C4" s="24"/>
      <c r="D4" s="5"/>
      <c r="E4" s="4"/>
      <c r="F4" s="4"/>
    </row>
    <row r="5" spans="2:9" x14ac:dyDescent="0.25">
      <c r="C5" s="24"/>
      <c r="D5" s="5"/>
      <c r="E5" s="4"/>
      <c r="F5" s="4"/>
    </row>
    <row r="6" spans="2:9" x14ac:dyDescent="0.25">
      <c r="C6" s="24"/>
      <c r="D6" s="5"/>
      <c r="E6" s="4"/>
      <c r="F6" s="4"/>
    </row>
    <row r="7" spans="2:9" x14ac:dyDescent="0.25">
      <c r="C7" s="24"/>
      <c r="D7" s="5"/>
      <c r="E7" s="4"/>
      <c r="F7" s="4"/>
    </row>
    <row r="8" spans="2:9" x14ac:dyDescent="0.25">
      <c r="C8" s="24"/>
      <c r="D8" s="5"/>
      <c r="E8" s="4"/>
      <c r="F8" s="4"/>
    </row>
    <row r="9" spans="2:9" x14ac:dyDescent="0.25">
      <c r="C9" s="3"/>
      <c r="D9" s="25"/>
      <c r="E9" s="7"/>
      <c r="F9" s="7"/>
    </row>
    <row r="10" spans="2:9" ht="18.75" x14ac:dyDescent="0.25">
      <c r="B10" s="193"/>
      <c r="C10" s="200" t="s">
        <v>795</v>
      </c>
      <c r="D10" s="191"/>
      <c r="E10" s="192"/>
      <c r="F10" s="192"/>
      <c r="G10" s="3"/>
      <c r="H10" s="3"/>
    </row>
    <row r="11" spans="2:9" x14ac:dyDescent="0.25">
      <c r="B11" s="193"/>
      <c r="C11" s="201"/>
      <c r="D11" s="202"/>
      <c r="E11" s="203"/>
      <c r="F11" s="203"/>
      <c r="G11" s="3"/>
      <c r="H11" s="3"/>
    </row>
    <row r="12" spans="2:9" x14ac:dyDescent="0.25">
      <c r="B12" s="193"/>
      <c r="C12" s="307" t="s">
        <v>796</v>
      </c>
      <c r="D12" s="307"/>
      <c r="E12" s="307"/>
      <c r="F12" s="307"/>
      <c r="G12" s="307"/>
      <c r="H12" s="307"/>
      <c r="I12" s="307"/>
    </row>
    <row r="13" spans="2:9" x14ac:dyDescent="0.25">
      <c r="B13" s="193"/>
      <c r="C13" s="526"/>
      <c r="D13" s="209" t="s">
        <v>353</v>
      </c>
      <c r="E13" s="210">
        <v>2022</v>
      </c>
      <c r="F13" s="210">
        <v>2023</v>
      </c>
      <c r="G13" s="527" t="s">
        <v>353</v>
      </c>
      <c r="H13" s="210">
        <v>2022</v>
      </c>
      <c r="I13" s="210">
        <v>2023</v>
      </c>
    </row>
    <row r="14" spans="2:9" x14ac:dyDescent="0.25">
      <c r="B14" s="193"/>
      <c r="C14" s="528" t="s">
        <v>333</v>
      </c>
      <c r="D14" s="529" t="s">
        <v>797</v>
      </c>
      <c r="E14" s="530" t="s">
        <v>798</v>
      </c>
      <c r="F14" s="531" t="s">
        <v>799</v>
      </c>
      <c r="G14" s="529" t="s">
        <v>800</v>
      </c>
      <c r="H14" s="532">
        <v>19830</v>
      </c>
      <c r="I14" s="533">
        <v>22497</v>
      </c>
    </row>
    <row r="15" spans="2:9" x14ac:dyDescent="0.25">
      <c r="B15" s="193"/>
      <c r="C15" s="534" t="s">
        <v>334</v>
      </c>
      <c r="D15" s="535" t="s">
        <v>193</v>
      </c>
      <c r="E15" s="530" t="s">
        <v>801</v>
      </c>
      <c r="F15" s="531" t="s">
        <v>802</v>
      </c>
      <c r="G15" s="529" t="s">
        <v>800</v>
      </c>
      <c r="H15" s="536">
        <v>24457</v>
      </c>
      <c r="I15" s="537">
        <v>24313</v>
      </c>
    </row>
    <row r="16" spans="2:9" x14ac:dyDescent="0.25">
      <c r="B16" s="193"/>
      <c r="C16" s="534" t="s">
        <v>803</v>
      </c>
      <c r="D16" s="535" t="s">
        <v>804</v>
      </c>
      <c r="E16" s="530" t="s">
        <v>805</v>
      </c>
      <c r="F16" s="531" t="s">
        <v>806</v>
      </c>
      <c r="G16" s="529" t="s">
        <v>800</v>
      </c>
      <c r="H16" s="538">
        <v>2918</v>
      </c>
      <c r="I16" s="538">
        <v>4592</v>
      </c>
    </row>
    <row r="17" spans="2:9" x14ac:dyDescent="0.25">
      <c r="B17" s="193"/>
      <c r="C17" s="534" t="s">
        <v>807</v>
      </c>
      <c r="D17" s="535" t="s">
        <v>804</v>
      </c>
      <c r="E17" s="539">
        <v>450</v>
      </c>
      <c r="F17" s="531" t="s">
        <v>523</v>
      </c>
      <c r="G17" s="529" t="s">
        <v>800</v>
      </c>
      <c r="H17" s="538">
        <v>16</v>
      </c>
      <c r="I17" s="538">
        <v>84</v>
      </c>
    </row>
    <row r="18" spans="2:9" x14ac:dyDescent="0.25">
      <c r="B18" s="193"/>
      <c r="C18" s="540" t="s">
        <v>808</v>
      </c>
      <c r="D18" s="170" t="s">
        <v>396</v>
      </c>
      <c r="E18" s="170" t="s">
        <v>396</v>
      </c>
      <c r="F18" s="170" t="s">
        <v>396</v>
      </c>
      <c r="G18" s="541" t="s">
        <v>800</v>
      </c>
      <c r="H18" s="542">
        <v>47222</v>
      </c>
      <c r="I18" s="542">
        <v>51487</v>
      </c>
    </row>
    <row r="19" spans="2:9" x14ac:dyDescent="0.25">
      <c r="B19" s="193"/>
      <c r="C19" s="543" t="s">
        <v>809</v>
      </c>
      <c r="D19" s="544"/>
      <c r="E19" s="545"/>
      <c r="F19" s="545"/>
      <c r="G19" s="544"/>
      <c r="H19" s="545"/>
      <c r="I19" s="545"/>
    </row>
    <row r="20" spans="2:9" x14ac:dyDescent="0.25">
      <c r="B20" s="193"/>
      <c r="C20" s="546"/>
      <c r="D20" s="547"/>
      <c r="E20" s="548"/>
      <c r="F20" s="548"/>
      <c r="G20" s="3"/>
      <c r="H20" s="3"/>
    </row>
    <row r="21" spans="2:9" x14ac:dyDescent="0.25">
      <c r="B21" s="193"/>
      <c r="C21" s="549"/>
      <c r="D21" s="547"/>
      <c r="E21" s="548"/>
      <c r="F21" s="548"/>
      <c r="G21" s="3"/>
      <c r="H21" s="3"/>
    </row>
    <row r="22" spans="2:9" x14ac:dyDescent="0.25">
      <c r="B22" s="193"/>
      <c r="C22"/>
      <c r="D22" s="550"/>
      <c r="E22"/>
      <c r="F22" s="70"/>
      <c r="G22" s="3"/>
      <c r="H22" s="3"/>
    </row>
    <row r="23" spans="2:9" x14ac:dyDescent="0.25">
      <c r="B23" s="193"/>
      <c r="C23" s="717" t="s">
        <v>333</v>
      </c>
      <c r="D23" s="717"/>
      <c r="E23" s="717"/>
      <c r="F23" s="717"/>
      <c r="G23" s="3"/>
      <c r="H23" s="3"/>
    </row>
    <row r="24" spans="2:9" x14ac:dyDescent="0.25">
      <c r="B24" s="193"/>
      <c r="C24" s="526"/>
      <c r="D24" s="209" t="s">
        <v>353</v>
      </c>
      <c r="E24" s="210">
        <v>2022</v>
      </c>
      <c r="F24" s="210">
        <v>2023</v>
      </c>
      <c r="G24" s="3"/>
      <c r="H24" s="3"/>
    </row>
    <row r="25" spans="2:9" x14ac:dyDescent="0.25">
      <c r="B25" s="193"/>
      <c r="C25" s="528" t="s">
        <v>810</v>
      </c>
      <c r="D25" s="529" t="s">
        <v>797</v>
      </c>
      <c r="E25" s="530" t="s">
        <v>798</v>
      </c>
      <c r="F25" s="531" t="s">
        <v>799</v>
      </c>
      <c r="G25" s="3"/>
      <c r="H25" s="3"/>
    </row>
    <row r="26" spans="2:9" s="6" customFormat="1" x14ac:dyDescent="0.25">
      <c r="B26" s="193"/>
      <c r="C26" s="551" t="s">
        <v>811</v>
      </c>
      <c r="D26" s="552" t="s">
        <v>797</v>
      </c>
      <c r="E26" s="553">
        <v>0</v>
      </c>
      <c r="F26" s="553">
        <v>0</v>
      </c>
    </row>
    <row r="27" spans="2:9" s="6" customFormat="1" x14ac:dyDescent="0.25">
      <c r="B27" s="193"/>
      <c r="C27" s="554" t="s">
        <v>812</v>
      </c>
      <c r="D27" s="555"/>
      <c r="E27" s="556"/>
      <c r="F27" s="557"/>
    </row>
    <row r="28" spans="2:9" s="6" customFormat="1" x14ac:dyDescent="0.25">
      <c r="B28" s="193"/>
      <c r="C28" s="546"/>
      <c r="D28" s="558"/>
      <c r="E28" s="549"/>
      <c r="F28" s="549"/>
    </row>
    <row r="29" spans="2:9" s="6" customFormat="1" x14ac:dyDescent="0.25">
      <c r="B29" s="193"/>
      <c r="C29" s="549"/>
      <c r="D29" s="558"/>
      <c r="E29" s="549"/>
      <c r="F29" s="549"/>
    </row>
    <row r="30" spans="2:9" s="6" customFormat="1" x14ac:dyDescent="0.25">
      <c r="B30" s="193"/>
      <c r="C30"/>
      <c r="D30" s="559"/>
      <c r="E30"/>
      <c r="F30"/>
    </row>
    <row r="31" spans="2:9" s="6" customFormat="1" x14ac:dyDescent="0.25">
      <c r="B31" s="193"/>
      <c r="C31" s="717" t="s">
        <v>334</v>
      </c>
      <c r="D31" s="717"/>
      <c r="E31" s="717"/>
      <c r="F31" s="717"/>
    </row>
    <row r="32" spans="2:9" s="6" customFormat="1" x14ac:dyDescent="0.25">
      <c r="B32" s="193"/>
      <c r="C32" s="208"/>
      <c r="D32" s="209" t="s">
        <v>353</v>
      </c>
      <c r="E32" s="210">
        <v>2022</v>
      </c>
      <c r="F32" s="210">
        <v>2023</v>
      </c>
    </row>
    <row r="33" spans="2:6" s="6" customFormat="1" x14ac:dyDescent="0.25">
      <c r="B33" s="193"/>
      <c r="C33" s="560" t="s">
        <v>810</v>
      </c>
      <c r="D33" s="561" t="s">
        <v>193</v>
      </c>
      <c r="E33" s="562" t="s">
        <v>801</v>
      </c>
      <c r="F33" s="563" t="s">
        <v>802</v>
      </c>
    </row>
    <row r="34" spans="2:6" s="6" customFormat="1" x14ac:dyDescent="0.25">
      <c r="B34" s="193"/>
      <c r="C34" s="554" t="s">
        <v>812</v>
      </c>
      <c r="D34" s="555"/>
      <c r="E34" s="556"/>
      <c r="F34" s="557"/>
    </row>
    <row r="35" spans="2:6" s="6" customFormat="1" x14ac:dyDescent="0.25">
      <c r="B35" s="193"/>
      <c r="C35" s="546"/>
      <c r="D35" s="558"/>
      <c r="E35" s="549"/>
      <c r="F35" s="549"/>
    </row>
    <row r="36" spans="2:6" s="6" customFormat="1" x14ac:dyDescent="0.25">
      <c r="B36" s="193"/>
      <c r="C36" s="549"/>
      <c r="D36" s="558"/>
      <c r="E36" s="549"/>
      <c r="F36" s="549"/>
    </row>
    <row r="37" spans="2:6" s="6" customFormat="1" x14ac:dyDescent="0.25">
      <c r="B37" s="193"/>
      <c r="C37"/>
      <c r="D37" s="559"/>
      <c r="E37"/>
      <c r="F37"/>
    </row>
    <row r="38" spans="2:6" s="6" customFormat="1" x14ac:dyDescent="0.25">
      <c r="B38" s="193"/>
      <c r="C38" s="717" t="s">
        <v>336</v>
      </c>
      <c r="D38" s="717"/>
      <c r="E38" s="717"/>
      <c r="F38" s="717"/>
    </row>
    <row r="39" spans="2:6" s="6" customFormat="1" x14ac:dyDescent="0.25">
      <c r="B39" s="193"/>
      <c r="C39" s="564"/>
      <c r="D39" s="209" t="s">
        <v>353</v>
      </c>
      <c r="E39" s="210">
        <v>2022</v>
      </c>
      <c r="F39" s="210">
        <v>2023</v>
      </c>
    </row>
    <row r="40" spans="2:6" s="6" customFormat="1" x14ac:dyDescent="0.25">
      <c r="B40" s="193"/>
      <c r="C40" s="528" t="s">
        <v>803</v>
      </c>
      <c r="D40" s="529" t="s">
        <v>804</v>
      </c>
      <c r="E40" s="539" t="s">
        <v>805</v>
      </c>
      <c r="F40" s="539" t="s">
        <v>806</v>
      </c>
    </row>
    <row r="41" spans="2:6" s="6" customFormat="1" x14ac:dyDescent="0.25">
      <c r="B41" s="193"/>
      <c r="C41" s="565" t="s">
        <v>807</v>
      </c>
      <c r="D41" s="552" t="s">
        <v>804</v>
      </c>
      <c r="E41" s="566">
        <v>450</v>
      </c>
      <c r="F41" s="567" t="s">
        <v>523</v>
      </c>
    </row>
    <row r="42" spans="2:6" s="6" customFormat="1" x14ac:dyDescent="0.25">
      <c r="B42" s="193"/>
      <c r="C42" s="554" t="s">
        <v>809</v>
      </c>
      <c r="D42" s="555"/>
      <c r="E42" s="556"/>
      <c r="F42" s="557"/>
    </row>
    <row r="43" spans="2:6" s="6" customFormat="1" x14ac:dyDescent="0.25">
      <c r="B43" s="193"/>
      <c r="C43" s="546"/>
      <c r="D43" s="558"/>
      <c r="E43" s="549"/>
      <c r="F43" s="549"/>
    </row>
    <row r="44" spans="2:6" s="6" customFormat="1" x14ac:dyDescent="0.25">
      <c r="B44" s="193"/>
      <c r="C44" s="546"/>
      <c r="D44" s="558"/>
      <c r="E44" s="549"/>
      <c r="F44" s="549"/>
    </row>
    <row r="45" spans="2:6" s="6" customFormat="1" x14ac:dyDescent="0.25">
      <c r="B45" s="193"/>
      <c r="C45"/>
      <c r="D45" s="559"/>
      <c r="E45"/>
      <c r="F45"/>
    </row>
    <row r="46" spans="2:6" s="6" customFormat="1" x14ac:dyDescent="0.25">
      <c r="B46" s="193"/>
      <c r="C46" s="717" t="s">
        <v>335</v>
      </c>
      <c r="D46" s="717"/>
      <c r="E46" s="717"/>
      <c r="F46" s="717"/>
    </row>
    <row r="47" spans="2:6" s="6" customFormat="1" x14ac:dyDescent="0.25">
      <c r="B47" s="193"/>
      <c r="C47" s="564"/>
      <c r="D47" s="209" t="s">
        <v>353</v>
      </c>
      <c r="E47" s="210">
        <v>2022</v>
      </c>
      <c r="F47" s="210">
        <v>2023</v>
      </c>
    </row>
    <row r="48" spans="2:6" s="6" customFormat="1" x14ac:dyDescent="0.25">
      <c r="B48" s="193"/>
      <c r="C48" s="528" t="s">
        <v>813</v>
      </c>
      <c r="D48" s="568" t="s">
        <v>814</v>
      </c>
      <c r="E48" s="569" t="s">
        <v>815</v>
      </c>
      <c r="F48" s="569" t="s">
        <v>816</v>
      </c>
    </row>
    <row r="49" spans="2:8" s="6" customFormat="1" x14ac:dyDescent="0.25">
      <c r="B49" s="193"/>
      <c r="C49" s="565" t="s">
        <v>817</v>
      </c>
      <c r="D49" s="552" t="s">
        <v>818</v>
      </c>
      <c r="E49" s="566" t="s">
        <v>819</v>
      </c>
      <c r="F49" s="570">
        <v>0.122</v>
      </c>
    </row>
    <row r="50" spans="2:8" s="6" customFormat="1" x14ac:dyDescent="0.25">
      <c r="B50" s="193"/>
      <c r="C50" s="571" t="s">
        <v>820</v>
      </c>
      <c r="D50" s="572"/>
      <c r="E50" s="573"/>
      <c r="F50" s="574"/>
    </row>
    <row r="51" spans="2:8" s="6" customFormat="1" x14ac:dyDescent="0.25">
      <c r="B51" s="193"/>
      <c r="C51" s="549"/>
      <c r="D51" s="558"/>
      <c r="E51" s="549"/>
      <c r="F51" s="549"/>
    </row>
    <row r="52" spans="2:8" x14ac:dyDescent="0.25">
      <c r="B52" s="193"/>
      <c r="C52" s="549"/>
      <c r="D52" s="558"/>
      <c r="E52" s="549"/>
      <c r="F52" s="549"/>
      <c r="G52" s="3"/>
      <c r="H52" s="3"/>
    </row>
    <row r="53" spans="2:8" x14ac:dyDescent="0.25">
      <c r="B53" s="193"/>
      <c r="C53" s="549"/>
      <c r="D53" s="558"/>
      <c r="E53" s="549"/>
      <c r="F53" s="549"/>
      <c r="G53" s="3"/>
      <c r="H53" s="3"/>
    </row>
    <row r="54" spans="2:8" x14ac:dyDescent="0.25">
      <c r="B54" s="193"/>
      <c r="C54" s="717" t="s">
        <v>821</v>
      </c>
      <c r="D54" s="717"/>
      <c r="E54" s="717"/>
      <c r="F54" s="575"/>
      <c r="G54" s="3"/>
      <c r="H54" s="3"/>
    </row>
    <row r="55" spans="2:8" x14ac:dyDescent="0.25">
      <c r="B55" s="193"/>
      <c r="C55" s="526"/>
      <c r="D55" s="209" t="s">
        <v>353</v>
      </c>
      <c r="E55" s="210" t="s">
        <v>822</v>
      </c>
      <c r="F55" s="576"/>
      <c r="G55" s="3"/>
      <c r="H55" s="3"/>
    </row>
    <row r="56" spans="2:8" x14ac:dyDescent="0.25">
      <c r="B56" s="193"/>
      <c r="C56" s="577" t="s">
        <v>823</v>
      </c>
      <c r="D56" s="578" t="s">
        <v>193</v>
      </c>
      <c r="E56" s="579">
        <v>3213</v>
      </c>
      <c r="F56" s="580"/>
      <c r="G56" s="3"/>
      <c r="H56" s="3"/>
    </row>
    <row r="57" spans="2:8" ht="30" x14ac:dyDescent="0.25">
      <c r="B57" s="193"/>
      <c r="C57" s="581" t="s">
        <v>824</v>
      </c>
      <c r="D57" s="582" t="s">
        <v>193</v>
      </c>
      <c r="E57" s="583" t="s">
        <v>825</v>
      </c>
      <c r="F57" s="580"/>
      <c r="G57" s="3"/>
      <c r="H57" s="3"/>
    </row>
    <row r="58" spans="2:8" x14ac:dyDescent="0.25">
      <c r="B58" s="193"/>
      <c r="C58" s="581" t="s">
        <v>826</v>
      </c>
      <c r="D58" s="582" t="s">
        <v>193</v>
      </c>
      <c r="E58" s="584">
        <v>629</v>
      </c>
      <c r="F58" s="580"/>
      <c r="G58" s="3"/>
      <c r="H58" s="3"/>
    </row>
    <row r="59" spans="2:8" x14ac:dyDescent="0.25">
      <c r="B59" s="193"/>
      <c r="C59" s="585" t="s">
        <v>827</v>
      </c>
      <c r="D59" s="582" t="s">
        <v>797</v>
      </c>
      <c r="E59" s="586">
        <v>459</v>
      </c>
      <c r="F59" s="580"/>
      <c r="G59" s="3"/>
      <c r="H59" s="3"/>
    </row>
    <row r="60" spans="2:8" x14ac:dyDescent="0.25">
      <c r="B60" s="193"/>
      <c r="C60" s="581" t="s">
        <v>828</v>
      </c>
      <c r="D60" s="582" t="s">
        <v>797</v>
      </c>
      <c r="E60" s="584">
        <v>279</v>
      </c>
      <c r="F60" s="580"/>
      <c r="G60" s="3"/>
      <c r="H60" s="3"/>
    </row>
    <row r="61" spans="2:8" x14ac:dyDescent="0.25">
      <c r="B61" s="193"/>
      <c r="C61" s="581" t="s">
        <v>829</v>
      </c>
      <c r="D61" s="582" t="s">
        <v>797</v>
      </c>
      <c r="E61" s="584">
        <v>101</v>
      </c>
      <c r="F61" s="580"/>
      <c r="G61" s="3"/>
      <c r="H61" s="3"/>
    </row>
    <row r="62" spans="2:8" x14ac:dyDescent="0.25">
      <c r="B62" s="193"/>
      <c r="C62" s="551" t="s">
        <v>830</v>
      </c>
      <c r="D62" s="587" t="s">
        <v>797</v>
      </c>
      <c r="E62" s="567">
        <v>79</v>
      </c>
      <c r="F62" s="588"/>
      <c r="G62" s="3"/>
      <c r="H62" s="3"/>
    </row>
    <row r="63" spans="2:8" x14ac:dyDescent="0.25">
      <c r="B63" s="193"/>
      <c r="C63" s="589" t="s">
        <v>831</v>
      </c>
      <c r="D63" s="590"/>
      <c r="E63" s="591"/>
      <c r="F63" s="548"/>
      <c r="G63" s="3"/>
      <c r="H63" s="3"/>
    </row>
    <row r="64" spans="2:8" x14ac:dyDescent="0.25">
      <c r="B64" s="193"/>
      <c r="C64" s="592" t="s">
        <v>832</v>
      </c>
      <c r="D64" s="593"/>
      <c r="E64" s="594"/>
      <c r="F64" s="548"/>
      <c r="G64" s="3"/>
      <c r="H64" s="3"/>
    </row>
    <row r="65" spans="2:8" x14ac:dyDescent="0.25">
      <c r="B65" s="193"/>
      <c r="C65" s="546"/>
      <c r="D65" s="547"/>
      <c r="E65" s="548"/>
      <c r="F65" s="548"/>
      <c r="G65" s="3"/>
      <c r="H65" s="3"/>
    </row>
    <row r="66" spans="2:8" x14ac:dyDescent="0.25">
      <c r="B66" s="193"/>
      <c r="C66" s="549"/>
      <c r="D66" s="547"/>
      <c r="E66" s="548"/>
      <c r="F66" s="548"/>
      <c r="G66" s="3"/>
      <c r="H66" s="3"/>
    </row>
    <row r="67" spans="2:8" x14ac:dyDescent="0.25">
      <c r="B67" s="193"/>
      <c r="C67"/>
      <c r="D67" s="559"/>
      <c r="E67"/>
      <c r="F67"/>
      <c r="G67" s="3"/>
      <c r="H67" s="3"/>
    </row>
    <row r="68" spans="2:8" x14ac:dyDescent="0.25">
      <c r="B68" s="193"/>
      <c r="C68" s="716" t="s">
        <v>833</v>
      </c>
      <c r="D68" s="716"/>
      <c r="E68" s="716"/>
      <c r="F68" s="595"/>
      <c r="G68" s="3"/>
      <c r="H68" s="3"/>
    </row>
    <row r="69" spans="2:8" x14ac:dyDescent="0.25">
      <c r="B69" s="193"/>
      <c r="C69" s="716"/>
      <c r="D69" s="716"/>
      <c r="E69" s="716"/>
      <c r="F69" s="595"/>
      <c r="G69" s="3"/>
      <c r="H69" s="3"/>
    </row>
    <row r="70" spans="2:8" x14ac:dyDescent="0.25">
      <c r="C70" s="3"/>
      <c r="D70" s="3"/>
      <c r="E70" s="3"/>
      <c r="F70" s="3"/>
      <c r="G70" s="3"/>
      <c r="H70" s="3"/>
    </row>
    <row r="71" spans="2:8" x14ac:dyDescent="0.25">
      <c r="C71" s="3"/>
      <c r="D71" s="3"/>
      <c r="E71" s="3"/>
      <c r="F71" s="3"/>
      <c r="G71" s="3"/>
      <c r="H71" s="3"/>
    </row>
    <row r="72" spans="2:8" x14ac:dyDescent="0.25">
      <c r="C72" s="3"/>
      <c r="D72" s="3"/>
      <c r="E72" s="3"/>
      <c r="F72" s="3"/>
      <c r="G72" s="3"/>
      <c r="H72" s="3"/>
    </row>
    <row r="73" spans="2:8" x14ac:dyDescent="0.25">
      <c r="C73" s="3"/>
      <c r="D73" s="3"/>
      <c r="E73" s="3"/>
      <c r="F73" s="3"/>
      <c r="G73" s="3"/>
      <c r="H73" s="3"/>
    </row>
    <row r="74" spans="2:8" x14ac:dyDescent="0.25">
      <c r="C74" s="3"/>
      <c r="D74" s="3"/>
      <c r="E74" s="3"/>
      <c r="F74" s="3"/>
      <c r="G74" s="3"/>
      <c r="H74" s="3"/>
    </row>
    <row r="75" spans="2:8" x14ac:dyDescent="0.25">
      <c r="C75" s="3"/>
      <c r="D75" s="3"/>
      <c r="E75" s="3"/>
      <c r="F75" s="3"/>
      <c r="G75" s="3"/>
      <c r="H75" s="3"/>
    </row>
    <row r="76" spans="2:8" x14ac:dyDescent="0.25">
      <c r="C76" s="3"/>
      <c r="D76" s="3"/>
      <c r="E76" s="3"/>
      <c r="F76" s="3"/>
      <c r="G76" s="3"/>
      <c r="H76" s="3"/>
    </row>
    <row r="77" spans="2:8" x14ac:dyDescent="0.25">
      <c r="C77" s="3"/>
      <c r="D77" s="3"/>
      <c r="E77" s="3"/>
      <c r="F77" s="3"/>
      <c r="G77" s="3"/>
      <c r="H77" s="3"/>
    </row>
    <row r="78" spans="2:8" x14ac:dyDescent="0.25">
      <c r="C78" s="3"/>
      <c r="D78" s="3"/>
      <c r="E78" s="3"/>
      <c r="F78" s="3"/>
      <c r="G78" s="3"/>
      <c r="H78" s="3"/>
    </row>
    <row r="79" spans="2:8" x14ac:dyDescent="0.25">
      <c r="C79" s="3"/>
      <c r="D79" s="3"/>
      <c r="E79" s="3"/>
      <c r="F79" s="3"/>
      <c r="G79" s="3"/>
      <c r="H79" s="3"/>
    </row>
    <row r="80" spans="2:8" x14ac:dyDescent="0.25">
      <c r="C80" s="3"/>
      <c r="D80" s="3"/>
      <c r="E80" s="3"/>
      <c r="F80" s="3"/>
      <c r="G80" s="3"/>
      <c r="H80" s="3"/>
    </row>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sheetData>
  <sheetProtection algorithmName="SHA-512" hashValue="RMFD6bmzyaB7CZvJ0LQImjgJCo0mqSU0cT80VTIKGUPVhRDW/ofSnT0n6SRiE6PTXRfcvQvcsgqhltufuOgEBg==" saltValue="P/9yqtiFU/wsdP+Xd/guCw==" spinCount="100000" sheet="1" objects="1" scenarios="1" selectLockedCells="1" selectUnlockedCells="1"/>
  <mergeCells count="6">
    <mergeCell ref="C68:E69"/>
    <mergeCell ref="C23:F23"/>
    <mergeCell ref="C31:F31"/>
    <mergeCell ref="C38:F38"/>
    <mergeCell ref="C46:F46"/>
    <mergeCell ref="C54:E54"/>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F3C33-949F-4AE4-A6B4-FEA1C7F3949A}">
  <dimension ref="C3:H132"/>
  <sheetViews>
    <sheetView showGridLines="0" zoomScale="77" zoomScaleNormal="77" workbookViewId="0">
      <selection activeCell="N31" sqref="N31"/>
    </sheetView>
  </sheetViews>
  <sheetFormatPr defaultColWidth="8.7109375" defaultRowHeight="15" x14ac:dyDescent="0.25"/>
  <cols>
    <col min="1" max="1" width="8.7109375" style="3"/>
    <col min="2" max="2" width="3.7109375" style="3" customWidth="1"/>
    <col min="3" max="3" width="75.7109375" style="45" customWidth="1"/>
    <col min="4" max="4" width="15.7109375" style="13" customWidth="1"/>
    <col min="5" max="8" width="25.7109375" style="6" customWidth="1"/>
    <col min="9" max="16384" width="8.7109375" style="3"/>
  </cols>
  <sheetData>
    <row r="3" spans="3:8" x14ac:dyDescent="0.25">
      <c r="C3" s="52"/>
      <c r="H3" s="14"/>
    </row>
    <row r="4" spans="3:8" x14ac:dyDescent="0.25">
      <c r="C4" s="24"/>
      <c r="D4" s="5"/>
      <c r="E4" s="4"/>
      <c r="F4" s="4"/>
    </row>
    <row r="5" spans="3:8" x14ac:dyDescent="0.25">
      <c r="C5" s="24"/>
      <c r="D5" s="5"/>
      <c r="E5" s="4"/>
      <c r="F5" s="4"/>
    </row>
    <row r="6" spans="3:8" x14ac:dyDescent="0.25">
      <c r="C6" s="24"/>
      <c r="D6" s="5"/>
      <c r="E6" s="4"/>
      <c r="F6" s="4"/>
    </row>
    <row r="7" spans="3:8" x14ac:dyDescent="0.25">
      <c r="C7" s="24"/>
      <c r="D7" s="5"/>
      <c r="E7" s="4"/>
      <c r="F7" s="4"/>
    </row>
    <row r="8" spans="3:8" x14ac:dyDescent="0.25">
      <c r="C8" s="24"/>
      <c r="D8" s="5"/>
      <c r="E8" s="4"/>
      <c r="F8" s="4"/>
    </row>
    <row r="9" spans="3:8" x14ac:dyDescent="0.25">
      <c r="C9" s="3"/>
      <c r="D9" s="25"/>
      <c r="E9" s="7"/>
      <c r="F9" s="7"/>
    </row>
    <row r="10" spans="3:8" ht="18.75" x14ac:dyDescent="0.25">
      <c r="C10" s="26" t="s">
        <v>834</v>
      </c>
      <c r="G10" s="3"/>
      <c r="H10" s="3"/>
    </row>
    <row r="11" spans="3:8" x14ac:dyDescent="0.25">
      <c r="C11" s="28"/>
      <c r="D11" s="29"/>
      <c r="E11" s="30"/>
      <c r="F11" s="30"/>
      <c r="G11" s="3"/>
      <c r="H11" s="3"/>
    </row>
    <row r="12" spans="3:8" x14ac:dyDescent="0.25">
      <c r="C12" s="699" t="s">
        <v>835</v>
      </c>
      <c r="D12" s="699"/>
      <c r="E12" s="699"/>
      <c r="F12" s="699"/>
      <c r="G12" s="3"/>
      <c r="H12" s="3"/>
    </row>
    <row r="13" spans="3:8" x14ac:dyDescent="0.25">
      <c r="C13" s="470"/>
      <c r="D13" s="58" t="s">
        <v>353</v>
      </c>
      <c r="E13" s="59">
        <v>2022</v>
      </c>
      <c r="F13" s="59">
        <v>2023</v>
      </c>
      <c r="G13" s="3"/>
      <c r="H13" s="3"/>
    </row>
    <row r="14" spans="3:8" x14ac:dyDescent="0.25">
      <c r="C14" s="490" t="s">
        <v>836</v>
      </c>
      <c r="D14" s="596" t="s">
        <v>837</v>
      </c>
      <c r="E14" s="530" t="s">
        <v>838</v>
      </c>
      <c r="F14" s="597">
        <v>18.87</v>
      </c>
      <c r="G14" s="3"/>
      <c r="H14" s="3"/>
    </row>
    <row r="15" spans="3:8" x14ac:dyDescent="0.25">
      <c r="C15" s="500" t="s">
        <v>839</v>
      </c>
      <c r="D15" s="598" t="s">
        <v>837</v>
      </c>
      <c r="E15" s="530" t="s">
        <v>838</v>
      </c>
      <c r="F15" s="597" t="s">
        <v>840</v>
      </c>
      <c r="G15" s="3"/>
      <c r="H15" s="3"/>
    </row>
    <row r="16" spans="3:8" x14ac:dyDescent="0.25">
      <c r="C16" s="500" t="s">
        <v>841</v>
      </c>
      <c r="D16" s="598" t="s">
        <v>837</v>
      </c>
      <c r="E16" s="599" t="s">
        <v>842</v>
      </c>
      <c r="F16" s="597" t="s">
        <v>843</v>
      </c>
      <c r="G16" s="3"/>
      <c r="H16" s="3"/>
    </row>
    <row r="17" spans="3:8" x14ac:dyDescent="0.25">
      <c r="C17" s="543" t="s">
        <v>812</v>
      </c>
      <c r="D17" s="600"/>
      <c r="E17" s="600"/>
      <c r="F17" s="600"/>
      <c r="G17" s="3"/>
      <c r="H17" s="3"/>
    </row>
    <row r="18" spans="3:8" x14ac:dyDescent="0.25">
      <c r="C18" s="601"/>
      <c r="D18" s="602"/>
      <c r="E18" s="602"/>
      <c r="F18" s="602"/>
      <c r="G18" s="3"/>
      <c r="H18" s="3"/>
    </row>
    <row r="19" spans="3:8" x14ac:dyDescent="0.25">
      <c r="C19" s="601"/>
      <c r="D19" s="602"/>
      <c r="E19" s="602"/>
      <c r="F19" s="602"/>
      <c r="G19" s="3"/>
      <c r="H19" s="3"/>
    </row>
    <row r="20" spans="3:8" x14ac:dyDescent="0.25">
      <c r="C20" s="2"/>
      <c r="D20" s="68"/>
      <c r="E20" s="2"/>
      <c r="F20" s="603"/>
      <c r="G20" s="3"/>
      <c r="H20" s="3"/>
    </row>
    <row r="21" spans="3:8" x14ac:dyDescent="0.25">
      <c r="C21" s="699" t="s">
        <v>340</v>
      </c>
      <c r="D21" s="699"/>
      <c r="E21" s="699"/>
      <c r="F21" s="699"/>
      <c r="G21" s="3"/>
      <c r="H21" s="3"/>
    </row>
    <row r="22" spans="3:8" x14ac:dyDescent="0.25">
      <c r="C22" s="371"/>
      <c r="D22" s="58" t="s">
        <v>353</v>
      </c>
      <c r="E22" s="59">
        <v>2022</v>
      </c>
      <c r="F22" s="59">
        <v>2023</v>
      </c>
      <c r="G22" s="3"/>
      <c r="H22" s="3"/>
    </row>
    <row r="23" spans="3:8" x14ac:dyDescent="0.25">
      <c r="C23" s="495" t="s">
        <v>844</v>
      </c>
      <c r="D23" s="604" t="s">
        <v>845</v>
      </c>
      <c r="E23" s="605">
        <v>13</v>
      </c>
      <c r="F23" s="606" t="s">
        <v>846</v>
      </c>
      <c r="G23" s="3"/>
      <c r="H23" s="3"/>
    </row>
    <row r="24" spans="3:8" x14ac:dyDescent="0.25">
      <c r="C24" s="500" t="s">
        <v>847</v>
      </c>
      <c r="D24" s="607" t="s">
        <v>845</v>
      </c>
      <c r="E24" s="608">
        <v>13</v>
      </c>
      <c r="F24" s="609" t="s">
        <v>848</v>
      </c>
      <c r="G24" s="3"/>
      <c r="H24" s="3"/>
    </row>
    <row r="25" spans="3:8" s="6" customFormat="1" x14ac:dyDescent="0.25">
      <c r="C25" s="500" t="s">
        <v>68</v>
      </c>
      <c r="D25" s="607" t="s">
        <v>845</v>
      </c>
      <c r="E25" s="610" t="s">
        <v>849</v>
      </c>
      <c r="F25" s="611" t="s">
        <v>850</v>
      </c>
    </row>
    <row r="26" spans="3:8" s="6" customFormat="1" x14ac:dyDescent="0.25">
      <c r="C26" s="540" t="s">
        <v>851</v>
      </c>
      <c r="D26" s="607" t="s">
        <v>845</v>
      </c>
      <c r="E26" s="610" t="s">
        <v>849</v>
      </c>
      <c r="F26" s="612" t="s">
        <v>846</v>
      </c>
    </row>
    <row r="27" spans="3:8" s="6" customFormat="1" x14ac:dyDescent="0.25">
      <c r="C27" s="500" t="s">
        <v>847</v>
      </c>
      <c r="D27" s="607" t="s">
        <v>845</v>
      </c>
      <c r="E27" s="610" t="s">
        <v>849</v>
      </c>
      <c r="F27" s="611" t="s">
        <v>848</v>
      </c>
    </row>
    <row r="28" spans="3:8" s="6" customFormat="1" x14ac:dyDescent="0.25">
      <c r="C28" s="613" t="s">
        <v>68</v>
      </c>
      <c r="D28" s="614" t="s">
        <v>845</v>
      </c>
      <c r="E28" s="610" t="s">
        <v>849</v>
      </c>
      <c r="F28" s="611" t="s">
        <v>850</v>
      </c>
    </row>
    <row r="29" spans="3:8" s="6" customFormat="1" x14ac:dyDescent="0.25">
      <c r="C29" s="571" t="s">
        <v>852</v>
      </c>
      <c r="D29" s="615"/>
      <c r="E29" s="616"/>
      <c r="F29" s="617"/>
    </row>
    <row r="30" spans="3:8" s="6" customFormat="1" x14ac:dyDescent="0.25">
      <c r="C30" s="618" t="s">
        <v>853</v>
      </c>
      <c r="D30" s="616"/>
      <c r="E30" s="616"/>
      <c r="F30" s="617"/>
    </row>
    <row r="31" spans="3:8" s="6" customFormat="1" x14ac:dyDescent="0.25">
      <c r="C31" s="2"/>
      <c r="D31" s="87"/>
      <c r="E31" s="2"/>
      <c r="F31" s="2"/>
    </row>
    <row r="32" spans="3:8" s="6" customFormat="1" x14ac:dyDescent="0.25">
      <c r="C32" s="2"/>
      <c r="D32" s="87"/>
      <c r="E32" s="2"/>
      <c r="F32" s="2"/>
    </row>
    <row r="33" spans="3:6" s="6" customFormat="1" x14ac:dyDescent="0.25">
      <c r="C33" s="718" t="s">
        <v>854</v>
      </c>
      <c r="D33" s="718"/>
      <c r="E33" s="718"/>
      <c r="F33" s="718"/>
    </row>
    <row r="34" spans="3:6" s="6" customFormat="1" x14ac:dyDescent="0.25">
      <c r="C34" s="718"/>
      <c r="D34" s="718"/>
      <c r="E34" s="718"/>
      <c r="F34" s="718"/>
    </row>
    <row r="35" spans="3:6" s="6" customFormat="1" x14ac:dyDescent="0.25"/>
    <row r="36" spans="3:6" s="6" customFormat="1" x14ac:dyDescent="0.25"/>
    <row r="37" spans="3:6" s="6" customFormat="1" x14ac:dyDescent="0.25"/>
    <row r="38" spans="3:6" s="6" customFormat="1" x14ac:dyDescent="0.25"/>
    <row r="39" spans="3:6" s="6" customFormat="1" x14ac:dyDescent="0.25"/>
    <row r="40" spans="3:6" s="6" customFormat="1" x14ac:dyDescent="0.25"/>
    <row r="41" spans="3:6" s="6" customFormat="1" x14ac:dyDescent="0.25"/>
    <row r="42" spans="3:6" s="6" customFormat="1" x14ac:dyDescent="0.25"/>
    <row r="43" spans="3:6" s="6" customFormat="1" x14ac:dyDescent="0.25"/>
    <row r="44" spans="3:6" s="6" customFormat="1" x14ac:dyDescent="0.25"/>
    <row r="45" spans="3:6" s="6" customFormat="1" x14ac:dyDescent="0.25"/>
    <row r="46" spans="3:6" s="6" customFormat="1" x14ac:dyDescent="0.25"/>
    <row r="47" spans="3:6" s="6" customFormat="1" x14ac:dyDescent="0.25"/>
    <row r="48" spans="3:6" s="6" customFormat="1" x14ac:dyDescent="0.25"/>
    <row r="49" s="6" customFormat="1" x14ac:dyDescent="0.25"/>
    <row r="50" s="6" customFormat="1" x14ac:dyDescent="0.25"/>
    <row r="51" s="3" customFormat="1" x14ac:dyDescent="0.25"/>
    <row r="52" s="3" customFormat="1" x14ac:dyDescent="0.25"/>
    <row r="53" s="3" customFormat="1" x14ac:dyDescent="0.25"/>
    <row r="54" s="3" customFormat="1" x14ac:dyDescent="0.25"/>
    <row r="55" s="3" customFormat="1" x14ac:dyDescent="0.25"/>
    <row r="56" s="3" customFormat="1" x14ac:dyDescent="0.25"/>
    <row r="57" s="3" customFormat="1" x14ac:dyDescent="0.25"/>
    <row r="58" s="3" customFormat="1" x14ac:dyDescent="0.25"/>
    <row r="59" s="3" customFormat="1" x14ac:dyDescent="0.25"/>
    <row r="60" s="3" customFormat="1" x14ac:dyDescent="0.25"/>
    <row r="61" s="3" customFormat="1" x14ac:dyDescent="0.25"/>
    <row r="62" s="3" customFormat="1" x14ac:dyDescent="0.25"/>
    <row r="63" s="3" customFormat="1" x14ac:dyDescent="0.25"/>
    <row r="64"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row r="115" s="3" customFormat="1" x14ac:dyDescent="0.25"/>
    <row r="116" s="3" customFormat="1" x14ac:dyDescent="0.25"/>
    <row r="117" s="3" customFormat="1" x14ac:dyDescent="0.25"/>
    <row r="118" s="3" customFormat="1" x14ac:dyDescent="0.25"/>
    <row r="119" s="3" customFormat="1" x14ac:dyDescent="0.25"/>
    <row r="120" s="3" customFormat="1" x14ac:dyDescent="0.25"/>
    <row r="121" s="3" customFormat="1" x14ac:dyDescent="0.25"/>
    <row r="122" s="3" customFormat="1" x14ac:dyDescent="0.25"/>
    <row r="123" s="3" customFormat="1" x14ac:dyDescent="0.25"/>
    <row r="124" s="3" customFormat="1" x14ac:dyDescent="0.25"/>
    <row r="125" s="3" customFormat="1" x14ac:dyDescent="0.25"/>
    <row r="126" s="3" customFormat="1" x14ac:dyDescent="0.25"/>
    <row r="127" s="3" customFormat="1" x14ac:dyDescent="0.25"/>
    <row r="128" s="3" customFormat="1" x14ac:dyDescent="0.25"/>
    <row r="129" s="3" customFormat="1" x14ac:dyDescent="0.25"/>
    <row r="130" s="3" customFormat="1" x14ac:dyDescent="0.25"/>
    <row r="131" s="3" customFormat="1" x14ac:dyDescent="0.25"/>
    <row r="132" s="3" customFormat="1" x14ac:dyDescent="0.25"/>
  </sheetData>
  <sheetProtection algorithmName="SHA-512" hashValue="Rq8FpMHq5OzqR1K5AoBwuTyoW+TvtOoJf3TR2EHIErLIKmqjMu6xnJL6U1NN5o+4pegZvMne5JR+20QvrLIS7g==" saltValue="5bk6JdICmCFJzLxu05DAUA==" spinCount="100000" sheet="1" objects="1" scenarios="1" selectLockedCells="1" selectUnlockedCells="1"/>
  <mergeCells count="3">
    <mergeCell ref="C12:F12"/>
    <mergeCell ref="C21:F21"/>
    <mergeCell ref="C33:F34"/>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22AFB-F7F2-49C3-8F25-CEADA7F3F5CF}">
  <dimension ref="B3:J112"/>
  <sheetViews>
    <sheetView showGridLines="0" zoomScale="110" zoomScaleNormal="110" workbookViewId="0">
      <selection activeCell="G48" sqref="G48"/>
    </sheetView>
  </sheetViews>
  <sheetFormatPr defaultColWidth="8.7109375" defaultRowHeight="15" x14ac:dyDescent="0.25"/>
  <cols>
    <col min="1" max="1" width="8.7109375" style="3"/>
    <col min="2" max="2" width="3.7109375" style="3" customWidth="1"/>
    <col min="3" max="3" width="75.7109375" style="45" customWidth="1"/>
    <col min="4" max="4" width="17.28515625" style="13" customWidth="1"/>
    <col min="5" max="8" width="25.7109375" style="6" customWidth="1"/>
    <col min="9" max="11" width="25.7109375" style="3" customWidth="1"/>
    <col min="12" max="16384" width="8.7109375" style="3"/>
  </cols>
  <sheetData>
    <row r="3" spans="3:9" x14ac:dyDescent="0.25">
      <c r="C3" s="52"/>
      <c r="H3" s="14"/>
    </row>
    <row r="4" spans="3:9" x14ac:dyDescent="0.25">
      <c r="C4" s="24"/>
      <c r="D4" s="5"/>
      <c r="E4" s="4"/>
      <c r="F4" s="4"/>
    </row>
    <row r="5" spans="3:9" x14ac:dyDescent="0.25">
      <c r="C5" s="24"/>
      <c r="D5" s="5"/>
      <c r="E5" s="4"/>
      <c r="F5" s="4"/>
    </row>
    <row r="6" spans="3:9" x14ac:dyDescent="0.25">
      <c r="C6" s="24"/>
      <c r="D6" s="5"/>
      <c r="E6" s="4"/>
      <c r="F6" s="4"/>
    </row>
    <row r="7" spans="3:9" x14ac:dyDescent="0.25">
      <c r="C7" s="24"/>
      <c r="D7" s="5"/>
      <c r="E7" s="4"/>
      <c r="F7" s="4"/>
    </row>
    <row r="8" spans="3:9" x14ac:dyDescent="0.25">
      <c r="C8" s="24"/>
      <c r="D8" s="5"/>
      <c r="E8" s="4"/>
      <c r="F8" s="4"/>
    </row>
    <row r="9" spans="3:9" x14ac:dyDescent="0.25">
      <c r="C9" s="3"/>
      <c r="D9" s="25"/>
      <c r="E9" s="7"/>
      <c r="F9" s="7"/>
    </row>
    <row r="10" spans="3:9" ht="18.75" x14ac:dyDescent="0.25">
      <c r="C10" s="26" t="s">
        <v>855</v>
      </c>
      <c r="G10"/>
    </row>
    <row r="11" spans="3:9" x14ac:dyDescent="0.25">
      <c r="C11" s="28"/>
      <c r="D11" s="29"/>
      <c r="E11" s="30"/>
      <c r="F11" s="30"/>
    </row>
    <row r="12" spans="3:9" x14ac:dyDescent="0.25">
      <c r="C12" s="699" t="s">
        <v>856</v>
      </c>
      <c r="D12" s="699"/>
      <c r="E12" s="699"/>
      <c r="F12" s="699"/>
      <c r="G12" s="2"/>
      <c r="H12" s="2"/>
      <c r="I12" s="2"/>
    </row>
    <row r="13" spans="3:9" x14ac:dyDescent="0.25">
      <c r="C13" s="371"/>
      <c r="D13" s="58" t="s">
        <v>353</v>
      </c>
      <c r="E13" s="59">
        <v>2022</v>
      </c>
      <c r="F13" s="59">
        <v>2023</v>
      </c>
      <c r="G13" s="2"/>
      <c r="H13" s="2"/>
      <c r="I13" s="2"/>
    </row>
    <row r="14" spans="3:9" x14ac:dyDescent="0.25">
      <c r="C14" s="490" t="s">
        <v>857</v>
      </c>
      <c r="D14" s="596" t="s">
        <v>858</v>
      </c>
      <c r="E14" s="619">
        <v>562</v>
      </c>
      <c r="F14" s="620" t="s">
        <v>859</v>
      </c>
      <c r="G14" s="2"/>
      <c r="H14" s="2"/>
      <c r="I14" s="2"/>
    </row>
    <row r="15" spans="3:9" x14ac:dyDescent="0.25">
      <c r="C15" s="500" t="s">
        <v>860</v>
      </c>
      <c r="D15" s="598" t="s">
        <v>858</v>
      </c>
      <c r="E15" s="621">
        <v>6537</v>
      </c>
      <c r="F15" s="621">
        <v>8358</v>
      </c>
      <c r="G15" s="2"/>
      <c r="H15" s="2"/>
      <c r="I15" s="2"/>
    </row>
    <row r="16" spans="3:9" x14ac:dyDescent="0.25">
      <c r="C16" s="540" t="s">
        <v>861</v>
      </c>
      <c r="D16" s="598"/>
      <c r="E16" s="621"/>
      <c r="F16" s="622"/>
      <c r="G16" s="2"/>
      <c r="H16" s="2"/>
      <c r="I16" s="2"/>
    </row>
    <row r="17" spans="2:9" x14ac:dyDescent="0.25">
      <c r="B17" s="6"/>
      <c r="C17" s="623" t="s">
        <v>862</v>
      </c>
      <c r="D17" s="598" t="s">
        <v>858</v>
      </c>
      <c r="E17" s="624">
        <v>6730</v>
      </c>
      <c r="F17" s="625">
        <v>7444</v>
      </c>
      <c r="G17" s="2"/>
      <c r="H17" s="2"/>
      <c r="I17" s="2"/>
    </row>
    <row r="18" spans="2:9" ht="30" x14ac:dyDescent="0.25">
      <c r="B18" s="6"/>
      <c r="C18" s="623" t="s">
        <v>863</v>
      </c>
      <c r="D18" s="626" t="s">
        <v>864</v>
      </c>
      <c r="E18" s="94" t="s">
        <v>865</v>
      </c>
      <c r="F18" s="627" t="s">
        <v>866</v>
      </c>
      <c r="G18" s="2"/>
      <c r="H18" s="2"/>
      <c r="I18" s="2"/>
    </row>
    <row r="19" spans="2:9" x14ac:dyDescent="0.25">
      <c r="B19" s="6"/>
      <c r="C19" s="726" t="s">
        <v>867</v>
      </c>
      <c r="D19" s="727"/>
      <c r="E19" s="727"/>
      <c r="F19" s="727"/>
      <c r="G19" s="2"/>
      <c r="H19" s="2"/>
      <c r="I19" s="2"/>
    </row>
    <row r="20" spans="2:9" ht="31.5" customHeight="1" x14ac:dyDescent="0.25">
      <c r="B20" s="6"/>
      <c r="C20" s="726" t="s">
        <v>868</v>
      </c>
      <c r="D20" s="727"/>
      <c r="E20" s="727"/>
      <c r="F20" s="727"/>
      <c r="G20" s="2"/>
      <c r="H20" s="2"/>
      <c r="I20" s="2"/>
    </row>
    <row r="21" spans="2:9" x14ac:dyDescent="0.25">
      <c r="B21" s="6"/>
      <c r="C21" s="483"/>
      <c r="D21" s="483"/>
      <c r="E21" s="483"/>
      <c r="F21" s="483"/>
      <c r="G21" s="2"/>
      <c r="H21" s="2"/>
      <c r="I21" s="2"/>
    </row>
    <row r="22" spans="2:9" x14ac:dyDescent="0.25">
      <c r="B22" s="6"/>
      <c r="C22" s="483"/>
      <c r="D22" s="484"/>
      <c r="E22" s="483"/>
      <c r="F22" s="483"/>
      <c r="G22" s="2"/>
      <c r="H22" s="2"/>
      <c r="I22" s="2"/>
    </row>
    <row r="23" spans="2:9" x14ac:dyDescent="0.25">
      <c r="B23" s="6"/>
      <c r="C23" s="628"/>
      <c r="D23" s="68"/>
      <c r="E23" s="2"/>
      <c r="F23" s="518"/>
      <c r="G23" s="2"/>
      <c r="H23" s="2"/>
      <c r="I23" s="2"/>
    </row>
    <row r="24" spans="2:9" x14ac:dyDescent="0.25">
      <c r="B24" s="6"/>
      <c r="C24" s="699" t="s">
        <v>869</v>
      </c>
      <c r="D24" s="699"/>
      <c r="E24" s="699"/>
      <c r="F24" s="699"/>
      <c r="G24" s="2"/>
      <c r="H24" s="2"/>
      <c r="I24" s="2"/>
    </row>
    <row r="25" spans="2:9" x14ac:dyDescent="0.25">
      <c r="B25" s="6"/>
      <c r="C25" s="371"/>
      <c r="D25" s="58" t="s">
        <v>353</v>
      </c>
      <c r="E25" s="59">
        <v>2022</v>
      </c>
      <c r="F25" s="59">
        <v>2023</v>
      </c>
      <c r="G25" s="2"/>
      <c r="H25" s="2"/>
      <c r="I25" s="2"/>
    </row>
    <row r="26" spans="2:9" s="6" customFormat="1" x14ac:dyDescent="0.25">
      <c r="B26" s="3"/>
      <c r="C26" s="495" t="s">
        <v>870</v>
      </c>
      <c r="D26" s="596" t="s">
        <v>858</v>
      </c>
      <c r="E26" s="629">
        <v>6729.5033726328202</v>
      </c>
      <c r="F26" s="630">
        <v>7444.1788763756194</v>
      </c>
      <c r="G26" s="2"/>
      <c r="H26" s="2"/>
      <c r="I26" s="2"/>
    </row>
    <row r="27" spans="2:9" s="6" customFormat="1" x14ac:dyDescent="0.25">
      <c r="B27" s="3"/>
      <c r="C27" s="500" t="s">
        <v>871</v>
      </c>
      <c r="D27" s="598" t="s">
        <v>858</v>
      </c>
      <c r="E27" s="621">
        <v>479.7</v>
      </c>
      <c r="F27" s="622">
        <v>74.540000000000006</v>
      </c>
      <c r="G27" s="631"/>
      <c r="H27" s="2"/>
      <c r="I27" s="2"/>
    </row>
    <row r="28" spans="2:9" s="6" customFormat="1" x14ac:dyDescent="0.25">
      <c r="C28" s="500" t="s">
        <v>872</v>
      </c>
      <c r="D28" s="598" t="s">
        <v>858</v>
      </c>
      <c r="E28" s="621">
        <v>13.5</v>
      </c>
      <c r="F28" s="622">
        <v>72.28</v>
      </c>
      <c r="G28" s="2"/>
      <c r="H28" s="2"/>
      <c r="I28" s="2"/>
    </row>
    <row r="29" spans="2:9" s="6" customFormat="1" x14ac:dyDescent="0.25">
      <c r="C29" s="500" t="s">
        <v>873</v>
      </c>
      <c r="D29" s="598" t="s">
        <v>858</v>
      </c>
      <c r="E29" s="621">
        <v>558.9</v>
      </c>
      <c r="F29" s="622">
        <v>897.15</v>
      </c>
      <c r="G29" s="2"/>
      <c r="H29" s="2"/>
      <c r="I29" s="2"/>
    </row>
    <row r="30" spans="2:9" s="6" customFormat="1" x14ac:dyDescent="0.25">
      <c r="C30" s="500" t="s">
        <v>874</v>
      </c>
      <c r="D30" s="598" t="s">
        <v>858</v>
      </c>
      <c r="E30" s="621">
        <v>62.3</v>
      </c>
      <c r="F30" s="622">
        <v>232.09</v>
      </c>
      <c r="G30" s="2"/>
      <c r="H30" s="2"/>
      <c r="I30" s="2"/>
    </row>
    <row r="31" spans="2:9" s="6" customFormat="1" x14ac:dyDescent="0.25">
      <c r="C31" s="500" t="s">
        <v>875</v>
      </c>
      <c r="D31" s="598" t="s">
        <v>858</v>
      </c>
      <c r="E31" s="621">
        <v>0.3</v>
      </c>
      <c r="F31" s="622">
        <v>0.3</v>
      </c>
      <c r="G31" s="2"/>
      <c r="H31" s="2"/>
      <c r="I31" s="2"/>
    </row>
    <row r="32" spans="2:9" s="6" customFormat="1" x14ac:dyDescent="0.25">
      <c r="C32" s="500" t="s">
        <v>876</v>
      </c>
      <c r="D32" s="598" t="s">
        <v>858</v>
      </c>
      <c r="E32" s="621">
        <v>371.9</v>
      </c>
      <c r="F32" s="622">
        <v>530.74</v>
      </c>
      <c r="G32" s="2"/>
      <c r="H32" s="2"/>
      <c r="I32" s="2"/>
    </row>
    <row r="33" spans="2:9" s="6" customFormat="1" x14ac:dyDescent="0.25">
      <c r="C33" s="500" t="s">
        <v>877</v>
      </c>
      <c r="D33" s="598" t="s">
        <v>858</v>
      </c>
      <c r="E33" s="621">
        <v>1056.8</v>
      </c>
      <c r="F33" s="632">
        <v>1225</v>
      </c>
      <c r="G33" s="2"/>
      <c r="H33" s="2"/>
      <c r="I33" s="2"/>
    </row>
    <row r="34" spans="2:9" s="6" customFormat="1" x14ac:dyDescent="0.25">
      <c r="C34" s="500" t="s">
        <v>878</v>
      </c>
      <c r="D34" s="598" t="s">
        <v>858</v>
      </c>
      <c r="E34" s="621">
        <v>28.7</v>
      </c>
      <c r="F34" s="622">
        <v>22.65</v>
      </c>
      <c r="G34" s="2"/>
      <c r="H34" s="2"/>
      <c r="I34" s="2"/>
    </row>
    <row r="35" spans="2:9" s="6" customFormat="1" x14ac:dyDescent="0.25">
      <c r="C35" s="500" t="s">
        <v>879</v>
      </c>
      <c r="D35" s="598" t="s">
        <v>858</v>
      </c>
      <c r="E35" s="621">
        <v>4157.2</v>
      </c>
      <c r="F35" s="622">
        <v>4388</v>
      </c>
      <c r="G35" s="2"/>
      <c r="H35" s="2"/>
      <c r="I35" s="2"/>
    </row>
    <row r="36" spans="2:9" s="6" customFormat="1" x14ac:dyDescent="0.25">
      <c r="C36" s="543" t="s">
        <v>880</v>
      </c>
      <c r="D36" s="633"/>
      <c r="E36" s="600"/>
      <c r="F36" s="600"/>
      <c r="G36" s="2"/>
      <c r="H36" s="2"/>
      <c r="I36" s="2"/>
    </row>
    <row r="37" spans="2:9" s="6" customFormat="1" x14ac:dyDescent="0.25">
      <c r="C37" s="601"/>
      <c r="D37" s="634"/>
      <c r="E37" s="602"/>
      <c r="F37" s="602"/>
      <c r="G37" s="2"/>
      <c r="H37" s="2"/>
      <c r="I37" s="2"/>
    </row>
    <row r="38" spans="2:9" s="6" customFormat="1" x14ac:dyDescent="0.25">
      <c r="C38" s="601"/>
      <c r="D38" s="634"/>
      <c r="E38" s="602"/>
      <c r="F38" s="602"/>
      <c r="G38" s="2"/>
      <c r="H38" s="2"/>
      <c r="I38" s="2"/>
    </row>
    <row r="39" spans="2:9" x14ac:dyDescent="0.25">
      <c r="C39" s="699" t="s">
        <v>881</v>
      </c>
      <c r="D39" s="699"/>
      <c r="E39" s="699"/>
      <c r="F39" s="699"/>
      <c r="G39" s="2"/>
      <c r="H39" s="2"/>
      <c r="I39" s="2"/>
    </row>
    <row r="40" spans="2:9" x14ac:dyDescent="0.25">
      <c r="C40" s="371"/>
      <c r="D40" s="58" t="s">
        <v>353</v>
      </c>
      <c r="E40" s="59">
        <v>2022</v>
      </c>
      <c r="F40" s="59">
        <v>2023</v>
      </c>
      <c r="G40" s="2"/>
      <c r="H40" s="2"/>
      <c r="I40" s="2"/>
    </row>
    <row r="41" spans="2:9" ht="30" x14ac:dyDescent="0.25">
      <c r="C41" s="490" t="s">
        <v>881</v>
      </c>
      <c r="D41" s="635" t="s">
        <v>882</v>
      </c>
      <c r="E41" s="636" t="s">
        <v>883</v>
      </c>
      <c r="F41" s="637" t="s">
        <v>884</v>
      </c>
      <c r="G41" s="2"/>
      <c r="H41" s="638"/>
      <c r="I41" s="638"/>
    </row>
    <row r="42" spans="2:9" x14ac:dyDescent="0.25">
      <c r="C42" s="543" t="s">
        <v>885</v>
      </c>
      <c r="D42" s="633"/>
      <c r="E42" s="600"/>
      <c r="F42" s="600"/>
      <c r="G42" s="2"/>
      <c r="H42" s="2"/>
      <c r="I42" s="639"/>
    </row>
    <row r="43" spans="2:9" s="6" customFormat="1" x14ac:dyDescent="0.25">
      <c r="C43" s="601"/>
      <c r="D43" s="634"/>
      <c r="E43" s="602"/>
      <c r="F43" s="602"/>
      <c r="G43" s="2"/>
      <c r="H43" s="2"/>
      <c r="I43" s="2"/>
    </row>
    <row r="44" spans="2:9" s="6" customFormat="1" x14ac:dyDescent="0.25">
      <c r="C44" s="601"/>
      <c r="D44" s="634"/>
      <c r="E44" s="602"/>
      <c r="F44" s="602"/>
      <c r="G44" s="2"/>
      <c r="H44" s="2"/>
      <c r="I44" s="2"/>
    </row>
    <row r="45" spans="2:9" s="6" customFormat="1" x14ac:dyDescent="0.25">
      <c r="B45" s="3"/>
      <c r="C45" s="725" t="s">
        <v>886</v>
      </c>
      <c r="D45" s="725"/>
      <c r="E45" s="725"/>
      <c r="F45" s="725"/>
      <c r="G45" s="725"/>
    </row>
    <row r="46" spans="2:9" s="6" customFormat="1" ht="15" customHeight="1" x14ac:dyDescent="0.25">
      <c r="B46" s="3"/>
      <c r="C46" s="371"/>
      <c r="D46" s="719" t="s">
        <v>887</v>
      </c>
      <c r="E46" s="720"/>
      <c r="F46" s="693" t="s">
        <v>888</v>
      </c>
      <c r="G46" s="693"/>
    </row>
    <row r="47" spans="2:9" s="6" customFormat="1" x14ac:dyDescent="0.25">
      <c r="B47" s="3"/>
      <c r="C47" s="371"/>
      <c r="D47" s="640" t="s">
        <v>353</v>
      </c>
      <c r="E47" s="641" t="s">
        <v>385</v>
      </c>
      <c r="F47" s="58" t="s">
        <v>353</v>
      </c>
      <c r="G47" s="59" t="s">
        <v>385</v>
      </c>
    </row>
    <row r="48" spans="2:9" s="6" customFormat="1" ht="30" x14ac:dyDescent="0.25">
      <c r="B48" s="3"/>
      <c r="C48" s="495" t="s">
        <v>889</v>
      </c>
      <c r="D48" s="596" t="s">
        <v>864</v>
      </c>
      <c r="E48" s="672">
        <v>5.8023066569843333</v>
      </c>
      <c r="F48" s="643" t="s">
        <v>443</v>
      </c>
      <c r="G48" s="672">
        <v>813.26516852518841</v>
      </c>
    </row>
    <row r="49" spans="2:10" s="6" customFormat="1" x14ac:dyDescent="0.25">
      <c r="B49" s="3"/>
      <c r="C49" s="500" t="s">
        <v>890</v>
      </c>
      <c r="D49" s="596" t="s">
        <v>864</v>
      </c>
      <c r="E49" s="642">
        <v>3.5</v>
      </c>
      <c r="F49" s="643" t="s">
        <v>443</v>
      </c>
      <c r="G49" s="642">
        <v>80.8</v>
      </c>
    </row>
    <row r="50" spans="2:10" s="6" customFormat="1" x14ac:dyDescent="0.25">
      <c r="B50" s="3"/>
      <c r="C50" s="500" t="s">
        <v>891</v>
      </c>
      <c r="D50" s="596" t="s">
        <v>864</v>
      </c>
      <c r="E50" s="642">
        <v>0.3</v>
      </c>
      <c r="F50" s="643" t="s">
        <v>443</v>
      </c>
      <c r="G50" s="642">
        <v>18.5</v>
      </c>
    </row>
    <row r="51" spans="2:10" s="6" customFormat="1" x14ac:dyDescent="0.25">
      <c r="B51" s="3"/>
      <c r="C51" s="500" t="s">
        <v>892</v>
      </c>
      <c r="D51" s="596" t="s">
        <v>864</v>
      </c>
      <c r="E51" s="642">
        <v>0.5</v>
      </c>
      <c r="F51" s="643" t="s">
        <v>443</v>
      </c>
      <c r="G51" s="642">
        <v>38</v>
      </c>
    </row>
    <row r="52" spans="2:10" s="6" customFormat="1" x14ac:dyDescent="0.25">
      <c r="B52" s="3"/>
      <c r="C52" s="500" t="s">
        <v>893</v>
      </c>
      <c r="D52" s="596" t="s">
        <v>864</v>
      </c>
      <c r="E52" s="642">
        <v>0.4</v>
      </c>
      <c r="F52" s="643" t="s">
        <v>443</v>
      </c>
      <c r="G52" s="642">
        <v>44.8</v>
      </c>
    </row>
    <row r="53" spans="2:10" s="6" customFormat="1" x14ac:dyDescent="0.25">
      <c r="B53" s="3"/>
      <c r="C53" s="500" t="s">
        <v>894</v>
      </c>
      <c r="D53" s="596" t="s">
        <v>864</v>
      </c>
      <c r="E53" s="642">
        <v>1.1000000000000001</v>
      </c>
      <c r="F53" s="643" t="s">
        <v>443</v>
      </c>
      <c r="G53" s="642">
        <v>631.1</v>
      </c>
    </row>
    <row r="54" spans="2:10" ht="72.75" customHeight="1" x14ac:dyDescent="0.25">
      <c r="C54" s="724" t="s">
        <v>1220</v>
      </c>
      <c r="D54" s="724"/>
      <c r="E54" s="724"/>
      <c r="F54" s="724"/>
      <c r="G54" s="724"/>
      <c r="I54" s="6"/>
      <c r="J54" s="6"/>
    </row>
    <row r="55" spans="2:10" x14ac:dyDescent="0.25">
      <c r="C55" s="483"/>
      <c r="D55" s="484"/>
      <c r="E55" s="483"/>
      <c r="F55" s="483"/>
      <c r="G55" s="483"/>
      <c r="H55" s="483"/>
      <c r="I55" s="483"/>
    </row>
    <row r="57" spans="2:10" x14ac:dyDescent="0.25">
      <c r="C57" s="54" t="s">
        <v>1228</v>
      </c>
      <c r="D57" s="127"/>
      <c r="E57" s="128"/>
      <c r="F57" s="128"/>
      <c r="G57" s="2"/>
      <c r="H57" s="2"/>
      <c r="I57" s="2"/>
    </row>
    <row r="58" spans="2:10" x14ac:dyDescent="0.25">
      <c r="C58" s="129"/>
      <c r="D58" s="58" t="s">
        <v>353</v>
      </c>
      <c r="E58" s="59" t="s">
        <v>384</v>
      </c>
      <c r="F58" s="59" t="s">
        <v>385</v>
      </c>
      <c r="G58" s="2"/>
      <c r="H58" s="2"/>
      <c r="I58" s="2"/>
    </row>
    <row r="59" spans="2:10" x14ac:dyDescent="0.25">
      <c r="C59" s="673" t="s">
        <v>1229</v>
      </c>
      <c r="D59" s="453"/>
      <c r="E59" s="674"/>
      <c r="F59" s="674"/>
      <c r="G59" s="2"/>
      <c r="H59" s="2"/>
      <c r="I59" s="2"/>
    </row>
    <row r="60" spans="2:10" x14ac:dyDescent="0.25">
      <c r="C60" s="675" t="s">
        <v>1230</v>
      </c>
      <c r="D60" s="143" t="s">
        <v>443</v>
      </c>
      <c r="E60" s="676" t="s">
        <v>447</v>
      </c>
      <c r="F60" s="677">
        <v>79.710873970289995</v>
      </c>
      <c r="G60" s="2"/>
      <c r="H60" s="2"/>
      <c r="I60" s="2"/>
    </row>
    <row r="61" spans="2:10" x14ac:dyDescent="0.25">
      <c r="C61" s="675" t="s">
        <v>1231</v>
      </c>
      <c r="D61" s="143" t="s">
        <v>443</v>
      </c>
      <c r="E61" s="676" t="s">
        <v>447</v>
      </c>
      <c r="F61" s="677">
        <v>629.65039342864998</v>
      </c>
      <c r="G61" s="2"/>
      <c r="H61" s="2"/>
      <c r="I61" s="2"/>
    </row>
    <row r="62" spans="2:10" x14ac:dyDescent="0.25">
      <c r="C62" s="675" t="s">
        <v>1232</v>
      </c>
      <c r="D62" s="453" t="s">
        <v>355</v>
      </c>
      <c r="E62" s="676" t="s">
        <v>447</v>
      </c>
      <c r="F62" s="677">
        <v>12.65954485253928</v>
      </c>
      <c r="G62" s="2"/>
      <c r="H62" s="2"/>
      <c r="I62" s="2"/>
    </row>
    <row r="63" spans="2:10" x14ac:dyDescent="0.25">
      <c r="C63" s="675"/>
      <c r="D63" s="453"/>
      <c r="E63" s="674"/>
      <c r="F63" s="678"/>
      <c r="G63" s="2"/>
      <c r="H63" s="2"/>
      <c r="I63" s="2"/>
    </row>
    <row r="64" spans="2:10" x14ac:dyDescent="0.25">
      <c r="C64" s="673" t="s">
        <v>1233</v>
      </c>
      <c r="D64" s="453"/>
      <c r="E64" s="674"/>
      <c r="F64" s="678"/>
      <c r="G64" s="2"/>
      <c r="H64" s="2"/>
      <c r="I64" s="2"/>
    </row>
    <row r="65" spans="3:9" x14ac:dyDescent="0.25">
      <c r="C65" s="675" t="s">
        <v>1234</v>
      </c>
      <c r="D65" s="453" t="s">
        <v>1235</v>
      </c>
      <c r="E65" s="676" t="s">
        <v>447</v>
      </c>
      <c r="F65" s="677">
        <v>0</v>
      </c>
      <c r="G65" s="2"/>
      <c r="H65" s="2"/>
      <c r="I65" s="2"/>
    </row>
    <row r="66" spans="3:9" x14ac:dyDescent="0.25">
      <c r="C66" s="675" t="s">
        <v>1236</v>
      </c>
      <c r="D66" s="453" t="s">
        <v>1235</v>
      </c>
      <c r="E66" s="676" t="s">
        <v>447</v>
      </c>
      <c r="F66" s="677">
        <v>0</v>
      </c>
      <c r="G66" s="2"/>
      <c r="H66" s="2"/>
      <c r="I66" s="2"/>
    </row>
    <row r="67" spans="3:9" x14ac:dyDescent="0.25">
      <c r="C67" s="675" t="s">
        <v>1232</v>
      </c>
      <c r="D67" s="453" t="s">
        <v>355</v>
      </c>
      <c r="E67" s="676" t="s">
        <v>447</v>
      </c>
      <c r="F67" s="677">
        <v>0</v>
      </c>
      <c r="G67" s="2"/>
      <c r="H67" s="2"/>
      <c r="I67" s="2"/>
    </row>
    <row r="68" spans="3:9" x14ac:dyDescent="0.25">
      <c r="C68" s="675"/>
      <c r="D68" s="453"/>
      <c r="E68" s="674"/>
      <c r="F68" s="678"/>
      <c r="G68" s="2"/>
      <c r="H68" s="2"/>
      <c r="I68" s="2"/>
    </row>
    <row r="69" spans="3:9" x14ac:dyDescent="0.25">
      <c r="C69" s="673" t="s">
        <v>1237</v>
      </c>
      <c r="D69" s="453"/>
      <c r="E69" s="674"/>
      <c r="F69" s="678"/>
      <c r="G69" s="2"/>
      <c r="H69" s="2"/>
      <c r="I69" s="2"/>
    </row>
    <row r="70" spans="3:9" x14ac:dyDescent="0.25">
      <c r="C70" s="675" t="s">
        <v>1238</v>
      </c>
      <c r="D70" s="143" t="s">
        <v>443</v>
      </c>
      <c r="E70" s="676" t="s">
        <v>447</v>
      </c>
      <c r="F70" s="677">
        <v>15.37704897197</v>
      </c>
      <c r="G70" s="2"/>
      <c r="H70" s="2"/>
      <c r="I70" s="2"/>
    </row>
    <row r="71" spans="3:9" x14ac:dyDescent="0.25">
      <c r="C71" s="675" t="s">
        <v>1239</v>
      </c>
      <c r="D71" s="143" t="s">
        <v>443</v>
      </c>
      <c r="E71" s="676" t="s">
        <v>447</v>
      </c>
      <c r="F71" s="677">
        <v>344.93365786817998</v>
      </c>
      <c r="G71" s="2"/>
      <c r="H71" s="2"/>
      <c r="I71" s="2"/>
    </row>
    <row r="72" spans="3:9" x14ac:dyDescent="0.25">
      <c r="C72" s="675" t="s">
        <v>1232</v>
      </c>
      <c r="D72" s="453" t="s">
        <v>355</v>
      </c>
      <c r="E72" s="676" t="s">
        <v>447</v>
      </c>
      <c r="F72" s="677">
        <v>4.4579728945577415</v>
      </c>
      <c r="G72" s="2"/>
      <c r="H72" s="2"/>
      <c r="I72" s="2"/>
    </row>
    <row r="73" spans="3:9" x14ac:dyDescent="0.25">
      <c r="C73" s="543" t="s">
        <v>1240</v>
      </c>
      <c r="D73" s="679"/>
      <c r="E73" s="680"/>
      <c r="F73" s="680"/>
      <c r="G73" s="2"/>
      <c r="H73" s="2"/>
      <c r="I73" s="2"/>
    </row>
    <row r="74" spans="3:9" x14ac:dyDescent="0.25">
      <c r="C74" s="543" t="s">
        <v>1241</v>
      </c>
      <c r="D74" s="679"/>
      <c r="E74" s="680"/>
      <c r="F74" s="680"/>
      <c r="G74" s="2"/>
      <c r="H74" s="2"/>
      <c r="I74" s="2"/>
    </row>
    <row r="75" spans="3:9" x14ac:dyDescent="0.25">
      <c r="C75" s="543"/>
      <c r="D75" s="679"/>
      <c r="E75" s="680"/>
      <c r="F75" s="680"/>
      <c r="G75" s="2"/>
      <c r="H75" s="2"/>
      <c r="I75" s="2"/>
    </row>
    <row r="76" spans="3:9" x14ac:dyDescent="0.25">
      <c r="C76" s="543" t="s">
        <v>1242</v>
      </c>
      <c r="D76" s="679"/>
      <c r="E76" s="680"/>
      <c r="F76" s="680"/>
      <c r="G76" s="2"/>
      <c r="H76" s="2"/>
      <c r="I76" s="2"/>
    </row>
    <row r="77" spans="3:9" x14ac:dyDescent="0.25">
      <c r="C77" s="543" t="s">
        <v>1243</v>
      </c>
      <c r="D77" s="679"/>
      <c r="E77" s="680"/>
      <c r="F77" s="680"/>
      <c r="G77" s="2"/>
      <c r="H77" s="2"/>
      <c r="I77" s="2"/>
    </row>
    <row r="78" spans="3:9" x14ac:dyDescent="0.25">
      <c r="C78" s="543" t="s">
        <v>1244</v>
      </c>
      <c r="D78" s="679"/>
      <c r="E78" s="680"/>
      <c r="F78" s="680"/>
      <c r="G78" s="2"/>
      <c r="H78" s="2"/>
      <c r="I78" s="2"/>
    </row>
    <row r="79" spans="3:9" x14ac:dyDescent="0.25">
      <c r="C79" s="483"/>
      <c r="D79" s="634"/>
      <c r="E79" s="602"/>
      <c r="F79" s="602"/>
      <c r="G79" s="2"/>
      <c r="H79" s="2"/>
      <c r="I79" s="2"/>
    </row>
    <row r="80" spans="3:9" x14ac:dyDescent="0.25">
      <c r="C80" s="483"/>
      <c r="D80" s="634"/>
      <c r="E80" s="602"/>
      <c r="F80" s="602"/>
      <c r="G80" s="2"/>
      <c r="H80" s="2"/>
      <c r="I80" s="2"/>
    </row>
    <row r="81" spans="2:9" x14ac:dyDescent="0.25">
      <c r="B81" s="6"/>
      <c r="C81" s="54" t="s">
        <v>895</v>
      </c>
      <c r="D81" s="55"/>
      <c r="E81" s="56"/>
      <c r="F81" s="56"/>
      <c r="G81" s="3"/>
      <c r="H81" s="3"/>
    </row>
    <row r="82" spans="2:9" ht="30" x14ac:dyDescent="0.25">
      <c r="C82" s="117" t="s">
        <v>896</v>
      </c>
      <c r="D82" s="58" t="s">
        <v>353</v>
      </c>
      <c r="E82" s="117" t="s">
        <v>897</v>
      </c>
      <c r="F82" s="117" t="s">
        <v>898</v>
      </c>
      <c r="G82" s="3"/>
      <c r="H82" s="3"/>
    </row>
    <row r="83" spans="2:9" x14ac:dyDescent="0.25">
      <c r="C83" s="490" t="s">
        <v>899</v>
      </c>
      <c r="D83" s="596" t="s">
        <v>900</v>
      </c>
      <c r="E83" s="644">
        <v>0.32</v>
      </c>
      <c r="F83" s="644">
        <v>0.19</v>
      </c>
      <c r="G83" s="3"/>
      <c r="H83" s="645"/>
    </row>
    <row r="84" spans="2:9" x14ac:dyDescent="0.25">
      <c r="C84" s="500" t="s">
        <v>901</v>
      </c>
      <c r="D84" s="596" t="s">
        <v>900</v>
      </c>
      <c r="E84" s="646">
        <v>8.36</v>
      </c>
      <c r="F84" s="646">
        <v>4.8499999999999996</v>
      </c>
      <c r="G84" s="647"/>
      <c r="H84" s="648"/>
    </row>
    <row r="85" spans="2:9" x14ac:dyDescent="0.25">
      <c r="B85" s="6"/>
      <c r="C85" s="500" t="s">
        <v>902</v>
      </c>
      <c r="D85" s="596" t="s">
        <v>900</v>
      </c>
      <c r="E85" s="649">
        <v>7.4</v>
      </c>
      <c r="F85" s="649">
        <v>4.3</v>
      </c>
      <c r="G85" s="3"/>
      <c r="H85" s="3"/>
    </row>
    <row r="86" spans="2:9" x14ac:dyDescent="0.25">
      <c r="B86" s="6"/>
      <c r="C86"/>
      <c r="D86" s="87"/>
      <c r="E86"/>
      <c r="F86"/>
      <c r="G86"/>
      <c r="H86"/>
      <c r="I86"/>
    </row>
    <row r="87" spans="2:9" x14ac:dyDescent="0.25">
      <c r="B87" s="6"/>
      <c r="C87"/>
      <c r="D87" s="87"/>
      <c r="E87"/>
      <c r="F87"/>
      <c r="G87"/>
      <c r="H87"/>
      <c r="I87"/>
    </row>
    <row r="88" spans="2:9" x14ac:dyDescent="0.25">
      <c r="B88" s="6"/>
      <c r="C88"/>
      <c r="D88" s="87"/>
      <c r="E88"/>
      <c r="F88"/>
      <c r="G88"/>
      <c r="H88"/>
      <c r="I88"/>
    </row>
    <row r="89" spans="2:9" x14ac:dyDescent="0.25">
      <c r="B89" s="6"/>
      <c r="C89" s="54" t="s">
        <v>903</v>
      </c>
      <c r="D89" s="55"/>
      <c r="E89" s="56"/>
      <c r="F89" s="56"/>
      <c r="G89" s="3"/>
      <c r="H89" s="3"/>
    </row>
    <row r="90" spans="2:9" ht="30" x14ac:dyDescent="0.25">
      <c r="C90" s="117" t="s">
        <v>896</v>
      </c>
      <c r="D90" s="58" t="s">
        <v>353</v>
      </c>
      <c r="E90" s="117" t="s">
        <v>897</v>
      </c>
      <c r="F90" s="117" t="s">
        <v>898</v>
      </c>
      <c r="G90" s="3"/>
      <c r="H90" s="3"/>
    </row>
    <row r="91" spans="2:9" x14ac:dyDescent="0.25">
      <c r="C91" s="500" t="s">
        <v>890</v>
      </c>
      <c r="D91" s="596" t="s">
        <v>864</v>
      </c>
      <c r="E91" s="650">
        <v>3.5</v>
      </c>
      <c r="F91" s="650">
        <v>2.0499999999999998</v>
      </c>
      <c r="G91" s="3"/>
      <c r="H91" s="3"/>
    </row>
    <row r="92" spans="2:9" x14ac:dyDescent="0.25">
      <c r="C92" s="500" t="s">
        <v>891</v>
      </c>
      <c r="D92" s="596" t="s">
        <v>864</v>
      </c>
      <c r="E92" s="651">
        <v>0.3</v>
      </c>
      <c r="F92" s="651">
        <v>0.2</v>
      </c>
      <c r="G92" s="3"/>
      <c r="H92" s="3"/>
    </row>
    <row r="93" spans="2:9" x14ac:dyDescent="0.25">
      <c r="B93" s="6"/>
      <c r="C93" s="500" t="s">
        <v>892</v>
      </c>
      <c r="D93" s="596" t="s">
        <v>864</v>
      </c>
      <c r="E93" s="651">
        <v>0.5</v>
      </c>
      <c r="F93" s="651">
        <v>0.28999999999999998</v>
      </c>
      <c r="G93" s="3"/>
      <c r="H93" s="3"/>
    </row>
    <row r="94" spans="2:9" x14ac:dyDescent="0.25">
      <c r="B94" s="6"/>
      <c r="C94" s="500" t="s">
        <v>893</v>
      </c>
      <c r="D94" s="596" t="s">
        <v>864</v>
      </c>
      <c r="E94" s="651">
        <v>0.4</v>
      </c>
      <c r="F94" s="651">
        <v>0.24</v>
      </c>
      <c r="G94" s="3"/>
      <c r="H94" s="3"/>
    </row>
    <row r="95" spans="2:9" x14ac:dyDescent="0.25">
      <c r="B95" s="6"/>
      <c r="C95" s="500" t="s">
        <v>894</v>
      </c>
      <c r="D95" s="596" t="s">
        <v>864</v>
      </c>
      <c r="E95" s="651">
        <v>1.1000000000000001</v>
      </c>
      <c r="F95" s="651" t="s">
        <v>396</v>
      </c>
      <c r="G95" s="3"/>
      <c r="H95" s="3"/>
    </row>
    <row r="96" spans="2:9" x14ac:dyDescent="0.25">
      <c r="B96" s="6"/>
      <c r="C96"/>
      <c r="D96" s="87"/>
      <c r="E96" s="652"/>
      <c r="F96"/>
      <c r="G96"/>
      <c r="H96"/>
      <c r="I96"/>
    </row>
    <row r="97" spans="2:9" x14ac:dyDescent="0.25">
      <c r="B97" s="6"/>
      <c r="C97"/>
      <c r="D97" s="87"/>
      <c r="E97"/>
      <c r="F97"/>
      <c r="G97"/>
      <c r="H97"/>
      <c r="I97"/>
    </row>
    <row r="98" spans="2:9" x14ac:dyDescent="0.25">
      <c r="B98" s="6"/>
      <c r="C98"/>
      <c r="D98" s="87"/>
      <c r="E98"/>
      <c r="F98"/>
      <c r="G98"/>
      <c r="H98"/>
      <c r="I98"/>
    </row>
    <row r="99" spans="2:9" x14ac:dyDescent="0.25">
      <c r="B99" s="6"/>
      <c r="C99" s="54" t="s">
        <v>904</v>
      </c>
      <c r="D99" s="55"/>
      <c r="E99" s="56"/>
      <c r="F99" s="56"/>
      <c r="G99" s="3"/>
      <c r="H99" s="3"/>
    </row>
    <row r="100" spans="2:9" ht="30" x14ac:dyDescent="0.25">
      <c r="C100" s="117" t="s">
        <v>896</v>
      </c>
      <c r="D100" s="58" t="s">
        <v>353</v>
      </c>
      <c r="E100" s="117" t="s">
        <v>905</v>
      </c>
      <c r="F100" s="117" t="s">
        <v>898</v>
      </c>
      <c r="G100" s="3"/>
      <c r="H100" s="3"/>
    </row>
    <row r="101" spans="2:9" x14ac:dyDescent="0.25">
      <c r="C101" s="490" t="s">
        <v>906</v>
      </c>
      <c r="D101" s="596" t="s">
        <v>443</v>
      </c>
      <c r="E101" s="653">
        <v>95.087922942258004</v>
      </c>
      <c r="F101" s="653">
        <v>400</v>
      </c>
      <c r="G101" s="3"/>
      <c r="H101" s="3"/>
    </row>
    <row r="102" spans="2:9" x14ac:dyDescent="0.25">
      <c r="C102" s="483"/>
      <c r="D102" s="634"/>
      <c r="E102" s="602"/>
      <c r="F102" s="602"/>
      <c r="G102" s="2"/>
      <c r="H102" s="2"/>
      <c r="I102" s="2"/>
    </row>
    <row r="103" spans="2:9" x14ac:dyDescent="0.25">
      <c r="C103" s="721" t="s">
        <v>907</v>
      </c>
      <c r="D103" s="721"/>
      <c r="E103" s="654"/>
    </row>
    <row r="104" spans="2:9" x14ac:dyDescent="0.25">
      <c r="C104" s="722" t="s">
        <v>908</v>
      </c>
      <c r="D104" s="723" t="s">
        <v>909</v>
      </c>
      <c r="E104" s="655"/>
    </row>
    <row r="105" spans="2:9" x14ac:dyDescent="0.25">
      <c r="C105" s="722"/>
      <c r="D105" s="723"/>
      <c r="E105" s="655" t="s">
        <v>910</v>
      </c>
    </row>
    <row r="106" spans="2:9" ht="12" customHeight="1" x14ac:dyDescent="0.25">
      <c r="C106" s="722"/>
      <c r="D106" s="723"/>
      <c r="E106" s="655"/>
    </row>
    <row r="107" spans="2:9" ht="30" x14ac:dyDescent="0.25">
      <c r="C107" s="118" t="s">
        <v>911</v>
      </c>
      <c r="D107" s="119" t="s">
        <v>912</v>
      </c>
      <c r="E107" s="656" t="s">
        <v>913</v>
      </c>
    </row>
    <row r="108" spans="2:9" ht="45" x14ac:dyDescent="0.25">
      <c r="C108" s="118" t="s">
        <v>914</v>
      </c>
      <c r="D108" s="119" t="s">
        <v>915</v>
      </c>
      <c r="E108" s="656" t="s">
        <v>913</v>
      </c>
    </row>
    <row r="109" spans="2:9" x14ac:dyDescent="0.25">
      <c r="C109" s="657" t="s">
        <v>916</v>
      </c>
    </row>
    <row r="110" spans="2:9" x14ac:dyDescent="0.25">
      <c r="C110" s="483"/>
      <c r="D110" s="634"/>
      <c r="E110" s="602"/>
      <c r="F110" s="602"/>
      <c r="G110" s="2"/>
      <c r="H110" s="2"/>
      <c r="I110" s="2"/>
    </row>
    <row r="111" spans="2:9" ht="15" customHeight="1" x14ac:dyDescent="0.25">
      <c r="B111" s="6"/>
      <c r="C111" s="715" t="s">
        <v>917</v>
      </c>
      <c r="D111" s="715"/>
      <c r="E111" s="715"/>
      <c r="F111" s="715"/>
      <c r="G111" s="715"/>
      <c r="H111" s="715"/>
      <c r="I111" s="715"/>
    </row>
    <row r="112" spans="2:9" x14ac:dyDescent="0.25">
      <c r="B112" s="6"/>
      <c r="C112" s="715"/>
      <c r="D112" s="715"/>
      <c r="E112" s="715"/>
      <c r="F112" s="715"/>
      <c r="G112" s="715"/>
      <c r="H112" s="715"/>
      <c r="I112" s="715"/>
    </row>
  </sheetData>
  <sheetProtection algorithmName="SHA-512" hashValue="v6eTyUDle8XQLHDmarOzKfl2tk9H6AfmnX2fqbpAwDs2tNJR8SxWXjlWuhztZAromMA6zS0rmuMLzdvqaZxI+w==" saltValue="/qUJtMDLZ31zlOs+daC/dQ==" spinCount="100000" sheet="1" objects="1" scenarios="1" selectLockedCells="1" selectUnlockedCells="1"/>
  <mergeCells count="13">
    <mergeCell ref="C45:G45"/>
    <mergeCell ref="C12:F12"/>
    <mergeCell ref="C19:F19"/>
    <mergeCell ref="C20:F20"/>
    <mergeCell ref="C24:F24"/>
    <mergeCell ref="C39:F39"/>
    <mergeCell ref="C111:I112"/>
    <mergeCell ref="D46:E46"/>
    <mergeCell ref="F46:G46"/>
    <mergeCell ref="C103:D103"/>
    <mergeCell ref="C104:C106"/>
    <mergeCell ref="D104:D106"/>
    <mergeCell ref="C54:G5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0B7CE-4856-44D4-848F-ABBB4CF5225C}">
  <dimension ref="B3:H133"/>
  <sheetViews>
    <sheetView showGridLines="0" zoomScale="70" zoomScaleNormal="70" workbookViewId="0">
      <selection activeCell="L25" sqref="L25"/>
    </sheetView>
  </sheetViews>
  <sheetFormatPr defaultColWidth="8.7109375" defaultRowHeight="15" x14ac:dyDescent="0.25"/>
  <cols>
    <col min="1" max="1" width="8.7109375" style="3"/>
    <col min="2" max="2" width="3.7109375" style="3" customWidth="1"/>
    <col min="3" max="3" width="15.5703125" style="45" customWidth="1"/>
    <col min="4" max="4" width="75.5703125" style="13" customWidth="1"/>
    <col min="5" max="5" width="50.7109375" style="6" customWidth="1"/>
    <col min="6" max="6" width="37.28515625" style="6" customWidth="1"/>
    <col min="7" max="8" width="25.7109375" style="6" customWidth="1"/>
    <col min="9" max="16384" width="8.7109375" style="3"/>
  </cols>
  <sheetData>
    <row r="3" spans="2:8" x14ac:dyDescent="0.25">
      <c r="C3" s="52"/>
      <c r="H3" s="14"/>
    </row>
    <row r="4" spans="2:8" x14ac:dyDescent="0.25">
      <c r="C4" s="24"/>
      <c r="D4" s="29"/>
      <c r="E4" s="4"/>
      <c r="F4" s="4"/>
    </row>
    <row r="5" spans="2:8" x14ac:dyDescent="0.25">
      <c r="C5" s="24"/>
      <c r="D5" s="29"/>
      <c r="E5" s="4"/>
      <c r="F5" s="4"/>
    </row>
    <row r="6" spans="2:8" x14ac:dyDescent="0.25">
      <c r="C6" s="24"/>
      <c r="D6" s="29"/>
      <c r="E6" s="4"/>
      <c r="F6" s="4"/>
    </row>
    <row r="7" spans="2:8" x14ac:dyDescent="0.25">
      <c r="C7" s="24"/>
      <c r="D7" s="29"/>
      <c r="E7" s="4"/>
      <c r="F7" s="4"/>
    </row>
    <row r="8" spans="2:8" x14ac:dyDescent="0.25">
      <c r="C8" s="24"/>
      <c r="D8" s="29"/>
      <c r="E8" s="4"/>
      <c r="F8" s="4"/>
    </row>
    <row r="9" spans="2:8" x14ac:dyDescent="0.25">
      <c r="C9" s="3"/>
      <c r="D9" s="139"/>
      <c r="E9" s="7"/>
      <c r="F9" s="7"/>
    </row>
    <row r="10" spans="2:8" ht="18.75" x14ac:dyDescent="0.25">
      <c r="C10" s="26" t="s">
        <v>121</v>
      </c>
      <c r="G10"/>
      <c r="H10" s="3"/>
    </row>
    <row r="11" spans="2:8" x14ac:dyDescent="0.25">
      <c r="C11" s="3" t="s">
        <v>918</v>
      </c>
      <c r="D11" s="3"/>
      <c r="E11" s="3"/>
      <c r="F11" s="3"/>
      <c r="G11" s="3"/>
      <c r="H11" s="3"/>
    </row>
    <row r="12" spans="2:8" x14ac:dyDescent="0.25">
      <c r="B12" s="2"/>
      <c r="C12" s="658" t="s">
        <v>302</v>
      </c>
      <c r="D12" s="659" t="s">
        <v>919</v>
      </c>
      <c r="E12" s="659" t="s">
        <v>920</v>
      </c>
      <c r="F12" s="659" t="s">
        <v>921</v>
      </c>
      <c r="G12" s="659" t="s">
        <v>922</v>
      </c>
      <c r="H12" s="3"/>
    </row>
    <row r="13" spans="2:8" x14ac:dyDescent="0.25">
      <c r="B13" s="2"/>
      <c r="C13" s="732" t="s">
        <v>923</v>
      </c>
      <c r="D13" s="732"/>
      <c r="E13" s="732"/>
      <c r="F13" s="732"/>
      <c r="G13" s="732"/>
      <c r="H13" s="3"/>
    </row>
    <row r="14" spans="2:8" ht="60.75" customHeight="1" x14ac:dyDescent="0.25">
      <c r="B14" s="2"/>
      <c r="C14" s="733" t="s">
        <v>924</v>
      </c>
      <c r="D14" s="733"/>
      <c r="E14" s="660" t="s">
        <v>925</v>
      </c>
      <c r="F14" s="733" t="s">
        <v>926</v>
      </c>
      <c r="G14" s="733"/>
      <c r="H14" s="3"/>
    </row>
    <row r="15" spans="2:8" x14ac:dyDescent="0.25">
      <c r="B15" s="2"/>
      <c r="C15" s="733" t="s">
        <v>927</v>
      </c>
      <c r="D15" s="733"/>
      <c r="E15" s="733"/>
      <c r="F15" s="733" t="s">
        <v>928</v>
      </c>
      <c r="G15" s="733"/>
      <c r="H15" s="3"/>
    </row>
    <row r="16" spans="2:8" x14ac:dyDescent="0.25">
      <c r="B16" s="2"/>
      <c r="C16" s="733" t="s">
        <v>348</v>
      </c>
      <c r="D16" s="733"/>
      <c r="E16" s="660" t="s">
        <v>929</v>
      </c>
      <c r="F16" s="660"/>
      <c r="G16" s="660"/>
      <c r="H16" s="3"/>
    </row>
    <row r="17" spans="2:8" s="6" customFormat="1" x14ac:dyDescent="0.25">
      <c r="B17" s="2"/>
      <c r="C17" s="734" t="s">
        <v>930</v>
      </c>
      <c r="D17" s="734"/>
      <c r="E17" s="734"/>
      <c r="F17" s="734"/>
      <c r="G17" s="734"/>
    </row>
    <row r="18" spans="2:8" s="116" customFormat="1" x14ac:dyDescent="0.25">
      <c r="B18" s="2"/>
      <c r="C18" s="735" t="s">
        <v>931</v>
      </c>
      <c r="D18" s="735"/>
      <c r="E18" s="735"/>
      <c r="F18" s="735"/>
      <c r="G18" s="735"/>
    </row>
    <row r="19" spans="2:8" s="116" customFormat="1" ht="30" x14ac:dyDescent="0.25">
      <c r="B19" s="2"/>
      <c r="C19" s="661" t="s">
        <v>932</v>
      </c>
      <c r="D19" s="660" t="s">
        <v>933</v>
      </c>
      <c r="E19" s="660" t="s">
        <v>934</v>
      </c>
      <c r="F19" s="660"/>
      <c r="G19" s="660"/>
    </row>
    <row r="20" spans="2:8" s="6" customFormat="1" ht="30" x14ac:dyDescent="0.25">
      <c r="B20" s="2"/>
      <c r="C20" s="661" t="s">
        <v>935</v>
      </c>
      <c r="D20" s="660" t="s">
        <v>936</v>
      </c>
      <c r="E20" s="660" t="s">
        <v>937</v>
      </c>
      <c r="F20" s="660"/>
      <c r="G20" s="660"/>
    </row>
    <row r="21" spans="2:8" s="6" customFormat="1" ht="30" x14ac:dyDescent="0.25">
      <c r="B21" s="2"/>
      <c r="C21" s="661" t="s">
        <v>938</v>
      </c>
      <c r="D21" s="660" t="s">
        <v>939</v>
      </c>
      <c r="E21" s="660" t="s">
        <v>940</v>
      </c>
      <c r="F21" s="660"/>
      <c r="G21" s="660"/>
    </row>
    <row r="22" spans="2:8" s="6" customFormat="1" ht="30" x14ac:dyDescent="0.25">
      <c r="B22" s="2"/>
      <c r="C22" s="661" t="s">
        <v>941</v>
      </c>
      <c r="D22" s="660" t="s">
        <v>942</v>
      </c>
      <c r="E22" s="660" t="s">
        <v>943</v>
      </c>
      <c r="F22" s="660"/>
      <c r="G22" s="660"/>
    </row>
    <row r="23" spans="2:8" s="6" customFormat="1" x14ac:dyDescent="0.25">
      <c r="B23" s="2"/>
      <c r="C23" s="661" t="s">
        <v>944</v>
      </c>
      <c r="D23" s="660" t="s">
        <v>945</v>
      </c>
      <c r="E23" s="660" t="s">
        <v>940</v>
      </c>
      <c r="F23" s="660"/>
      <c r="G23" s="660"/>
    </row>
    <row r="24" spans="2:8" s="6" customFormat="1" x14ac:dyDescent="0.25">
      <c r="B24" s="2"/>
      <c r="C24" s="735" t="s">
        <v>946</v>
      </c>
      <c r="D24" s="735"/>
      <c r="E24" s="735"/>
      <c r="F24" s="735"/>
      <c r="G24" s="735"/>
    </row>
    <row r="25" spans="2:8" ht="45" x14ac:dyDescent="0.25">
      <c r="B25" s="2"/>
      <c r="C25" s="661" t="s">
        <v>947</v>
      </c>
      <c r="D25" s="660" t="s">
        <v>948</v>
      </c>
      <c r="E25" s="660" t="s">
        <v>949</v>
      </c>
      <c r="F25" s="660"/>
      <c r="G25" s="660"/>
      <c r="H25" s="3"/>
    </row>
    <row r="26" spans="2:8" ht="30" x14ac:dyDescent="0.25">
      <c r="B26" s="2"/>
      <c r="C26" s="661" t="s">
        <v>950</v>
      </c>
      <c r="D26" s="660" t="s">
        <v>951</v>
      </c>
      <c r="E26" s="660" t="s">
        <v>952</v>
      </c>
      <c r="F26" s="660"/>
      <c r="G26" s="660" t="s">
        <v>953</v>
      </c>
      <c r="H26" s="3"/>
    </row>
    <row r="27" spans="2:8" s="6" customFormat="1" ht="30" x14ac:dyDescent="0.25">
      <c r="B27" s="2"/>
      <c r="C27" s="661" t="s">
        <v>954</v>
      </c>
      <c r="D27" s="660" t="s">
        <v>955</v>
      </c>
      <c r="E27" s="660" t="s">
        <v>956</v>
      </c>
      <c r="F27" s="660"/>
      <c r="G27" s="660"/>
    </row>
    <row r="28" spans="2:8" s="6" customFormat="1" x14ac:dyDescent="0.25">
      <c r="B28" s="2"/>
      <c r="C28" s="728" t="s">
        <v>351</v>
      </c>
      <c r="D28" s="728"/>
      <c r="E28" s="728"/>
      <c r="F28" s="728"/>
      <c r="G28" s="728"/>
    </row>
    <row r="29" spans="2:8" s="6" customFormat="1" x14ac:dyDescent="0.25">
      <c r="B29" s="2"/>
      <c r="C29" s="661" t="s">
        <v>957</v>
      </c>
      <c r="D29" s="660" t="s">
        <v>958</v>
      </c>
      <c r="E29" s="660" t="s">
        <v>959</v>
      </c>
      <c r="F29" s="660"/>
      <c r="G29" s="660"/>
    </row>
    <row r="30" spans="2:8" s="6" customFormat="1" x14ac:dyDescent="0.25">
      <c r="B30" s="2"/>
      <c r="C30" s="661" t="s">
        <v>960</v>
      </c>
      <c r="D30" s="660" t="s">
        <v>961</v>
      </c>
      <c r="E30" s="660" t="s">
        <v>959</v>
      </c>
      <c r="F30" s="660"/>
      <c r="G30" s="660"/>
    </row>
    <row r="31" spans="2:8" s="6" customFormat="1" x14ac:dyDescent="0.25">
      <c r="B31" s="2"/>
      <c r="C31" s="661" t="s">
        <v>962</v>
      </c>
      <c r="D31" s="660" t="s">
        <v>963</v>
      </c>
      <c r="E31" s="660" t="s">
        <v>959</v>
      </c>
      <c r="F31" s="660"/>
      <c r="G31" s="660"/>
    </row>
    <row r="32" spans="2:8" s="6" customFormat="1" ht="30" x14ac:dyDescent="0.25">
      <c r="B32" s="2"/>
      <c r="C32" s="661" t="s">
        <v>964</v>
      </c>
      <c r="D32" s="660" t="s">
        <v>965</v>
      </c>
      <c r="E32" s="660" t="s">
        <v>966</v>
      </c>
      <c r="F32" s="660"/>
      <c r="G32" s="660" t="s">
        <v>967</v>
      </c>
    </row>
    <row r="33" spans="2:8" s="6" customFormat="1" x14ac:dyDescent="0.25">
      <c r="B33" s="2"/>
      <c r="C33" s="661" t="s">
        <v>968</v>
      </c>
      <c r="D33" s="660" t="s">
        <v>969</v>
      </c>
      <c r="E33" s="660" t="s">
        <v>966</v>
      </c>
      <c r="F33" s="660"/>
      <c r="G33" s="660"/>
    </row>
    <row r="34" spans="2:8" s="6" customFormat="1" ht="30" x14ac:dyDescent="0.25">
      <c r="B34" s="2"/>
      <c r="C34" s="661" t="s">
        <v>970</v>
      </c>
      <c r="D34" s="660" t="s">
        <v>971</v>
      </c>
      <c r="E34" s="660" t="s">
        <v>966</v>
      </c>
      <c r="F34" s="660"/>
      <c r="G34" s="660"/>
    </row>
    <row r="35" spans="2:8" s="6" customFormat="1" ht="30" x14ac:dyDescent="0.25">
      <c r="B35" s="2"/>
      <c r="C35" s="661" t="s">
        <v>972</v>
      </c>
      <c r="D35" s="660" t="s">
        <v>973</v>
      </c>
      <c r="E35" s="660" t="s">
        <v>974</v>
      </c>
      <c r="F35" s="660"/>
      <c r="G35" s="660"/>
    </row>
    <row r="36" spans="2:8" s="116" customFormat="1" ht="30" x14ac:dyDescent="0.25">
      <c r="B36" s="2"/>
      <c r="C36" s="661" t="s">
        <v>975</v>
      </c>
      <c r="D36" s="660" t="s">
        <v>976</v>
      </c>
      <c r="E36" s="660" t="s">
        <v>974</v>
      </c>
      <c r="F36" s="660" t="s">
        <v>977</v>
      </c>
      <c r="G36" s="660"/>
    </row>
    <row r="37" spans="2:8" s="116" customFormat="1" x14ac:dyDescent="0.25">
      <c r="B37" s="2"/>
      <c r="C37" s="661" t="s">
        <v>978</v>
      </c>
      <c r="D37" s="660" t="s">
        <v>979</v>
      </c>
      <c r="E37" s="660" t="s">
        <v>980</v>
      </c>
      <c r="F37" s="660"/>
      <c r="G37" s="660"/>
    </row>
    <row r="38" spans="2:8" s="6" customFormat="1" x14ac:dyDescent="0.25">
      <c r="B38" s="2"/>
      <c r="C38" s="661" t="s">
        <v>981</v>
      </c>
      <c r="D38" s="660" t="s">
        <v>982</v>
      </c>
      <c r="E38" s="660" t="s">
        <v>959</v>
      </c>
      <c r="F38" s="660"/>
      <c r="G38" s="660"/>
    </row>
    <row r="39" spans="2:8" x14ac:dyDescent="0.25">
      <c r="B39" s="2"/>
      <c r="C39" s="661" t="s">
        <v>983</v>
      </c>
      <c r="D39" s="660" t="s">
        <v>984</v>
      </c>
      <c r="E39" s="660" t="s">
        <v>959</v>
      </c>
      <c r="F39" s="660"/>
      <c r="G39" s="660"/>
      <c r="H39" s="3"/>
    </row>
    <row r="40" spans="2:8" x14ac:dyDescent="0.25">
      <c r="B40" s="2"/>
      <c r="C40" s="661" t="s">
        <v>985</v>
      </c>
      <c r="D40" s="660" t="s">
        <v>986</v>
      </c>
      <c r="E40" s="660" t="s">
        <v>959</v>
      </c>
      <c r="F40" s="660" t="s">
        <v>977</v>
      </c>
      <c r="G40" s="660"/>
      <c r="H40" s="3"/>
    </row>
    <row r="41" spans="2:8" x14ac:dyDescent="0.25">
      <c r="B41" s="2"/>
      <c r="C41" s="661" t="s">
        <v>987</v>
      </c>
      <c r="D41" s="660" t="s">
        <v>988</v>
      </c>
      <c r="E41" s="660" t="s">
        <v>959</v>
      </c>
      <c r="F41" s="660" t="s">
        <v>977</v>
      </c>
      <c r="G41" s="660"/>
      <c r="H41" s="3"/>
    </row>
    <row r="42" spans="2:8" x14ac:dyDescent="0.25">
      <c r="B42" s="2"/>
      <c r="C42" s="728" t="s">
        <v>989</v>
      </c>
      <c r="D42" s="728"/>
      <c r="E42" s="728"/>
      <c r="F42" s="728"/>
      <c r="G42" s="728"/>
      <c r="H42" s="3"/>
    </row>
    <row r="43" spans="2:8" ht="45" x14ac:dyDescent="0.25">
      <c r="B43" s="2"/>
      <c r="C43" s="661" t="s">
        <v>990</v>
      </c>
      <c r="D43" s="660" t="s">
        <v>991</v>
      </c>
      <c r="E43" s="660" t="s">
        <v>992</v>
      </c>
      <c r="F43" s="660"/>
      <c r="G43" s="660"/>
      <c r="H43" s="3"/>
    </row>
    <row r="44" spans="2:8" ht="105" x14ac:dyDescent="0.25">
      <c r="B44" s="2"/>
      <c r="C44" s="661" t="s">
        <v>993</v>
      </c>
      <c r="D44" s="660" t="s">
        <v>994</v>
      </c>
      <c r="E44" s="660" t="s">
        <v>995</v>
      </c>
      <c r="F44" s="660"/>
      <c r="G44" s="660"/>
      <c r="H44" s="3"/>
    </row>
    <row r="45" spans="2:8" ht="90" x14ac:dyDescent="0.25">
      <c r="B45" s="2"/>
      <c r="C45" s="661" t="s">
        <v>996</v>
      </c>
      <c r="D45" s="660" t="s">
        <v>997</v>
      </c>
      <c r="E45" s="660" t="s">
        <v>998</v>
      </c>
      <c r="F45" s="660"/>
      <c r="G45" s="660"/>
      <c r="H45" s="3"/>
    </row>
    <row r="46" spans="2:8" ht="30" x14ac:dyDescent="0.25">
      <c r="B46" s="2"/>
      <c r="C46" s="661" t="s">
        <v>999</v>
      </c>
      <c r="D46" s="660" t="s">
        <v>1000</v>
      </c>
      <c r="E46" s="660" t="s">
        <v>974</v>
      </c>
      <c r="F46" s="660"/>
      <c r="G46" s="660"/>
      <c r="H46" s="3"/>
    </row>
    <row r="47" spans="2:8" ht="30" x14ac:dyDescent="0.25">
      <c r="B47" s="2"/>
      <c r="C47" s="661" t="s">
        <v>1001</v>
      </c>
      <c r="D47" s="660" t="s">
        <v>1002</v>
      </c>
      <c r="E47" s="660" t="s">
        <v>974</v>
      </c>
      <c r="F47" s="660"/>
      <c r="G47" s="660" t="s">
        <v>1003</v>
      </c>
      <c r="H47" s="3"/>
    </row>
    <row r="48" spans="2:8" ht="30" x14ac:dyDescent="0.25">
      <c r="B48" s="2"/>
      <c r="C48" s="661" t="s">
        <v>1004</v>
      </c>
      <c r="D48" s="660" t="s">
        <v>1005</v>
      </c>
      <c r="E48" s="660" t="s">
        <v>974</v>
      </c>
      <c r="F48" s="660"/>
      <c r="G48" s="660"/>
      <c r="H48" s="3"/>
    </row>
    <row r="49" spans="2:8" ht="30" x14ac:dyDescent="0.25">
      <c r="B49" s="2"/>
      <c r="C49" s="661" t="s">
        <v>1006</v>
      </c>
      <c r="D49" s="660" t="s">
        <v>1007</v>
      </c>
      <c r="E49" s="660" t="s">
        <v>1008</v>
      </c>
      <c r="F49" s="660"/>
      <c r="G49" s="660"/>
      <c r="H49" s="3"/>
    </row>
    <row r="50" spans="2:8" x14ac:dyDescent="0.25">
      <c r="B50" s="2"/>
      <c r="C50" s="728" t="s">
        <v>1009</v>
      </c>
      <c r="D50" s="728"/>
      <c r="E50" s="728"/>
      <c r="F50" s="728"/>
      <c r="G50" s="728"/>
      <c r="H50" s="3"/>
    </row>
    <row r="51" spans="2:8" ht="105" x14ac:dyDescent="0.25">
      <c r="B51" s="2"/>
      <c r="C51" s="661" t="s">
        <v>1010</v>
      </c>
      <c r="D51" s="660" t="s">
        <v>1011</v>
      </c>
      <c r="E51" s="660" t="s">
        <v>1012</v>
      </c>
      <c r="F51" s="660"/>
      <c r="G51" s="660"/>
      <c r="H51" s="3"/>
    </row>
    <row r="52" spans="2:8" x14ac:dyDescent="0.25">
      <c r="B52" s="2"/>
      <c r="C52" s="661" t="s">
        <v>1013</v>
      </c>
      <c r="D52" s="660" t="s">
        <v>1014</v>
      </c>
      <c r="E52" s="660" t="s">
        <v>1015</v>
      </c>
      <c r="F52" s="660"/>
      <c r="G52" s="660" t="s">
        <v>1016</v>
      </c>
      <c r="H52" s="3"/>
    </row>
    <row r="53" spans="2:8" x14ac:dyDescent="0.25">
      <c r="B53" s="2"/>
      <c r="C53" s="728" t="s">
        <v>1017</v>
      </c>
      <c r="D53" s="728"/>
      <c r="E53" s="728"/>
      <c r="F53" s="728"/>
      <c r="G53" s="728"/>
      <c r="H53" s="3"/>
    </row>
    <row r="54" spans="2:8" x14ac:dyDescent="0.25">
      <c r="B54" s="2"/>
      <c r="C54" s="661" t="s">
        <v>1018</v>
      </c>
      <c r="D54" s="660" t="s">
        <v>1019</v>
      </c>
      <c r="E54" s="660" t="s">
        <v>1020</v>
      </c>
      <c r="F54" s="660"/>
      <c r="G54" s="660" t="s">
        <v>1021</v>
      </c>
      <c r="H54" s="3"/>
    </row>
    <row r="55" spans="2:8" x14ac:dyDescent="0.25">
      <c r="B55" s="2"/>
      <c r="C55" s="661" t="s">
        <v>1022</v>
      </c>
      <c r="D55" s="660" t="s">
        <v>1023</v>
      </c>
      <c r="E55" s="660" t="s">
        <v>1020</v>
      </c>
      <c r="F55" s="660"/>
      <c r="G55" s="660" t="s">
        <v>1024</v>
      </c>
      <c r="H55" s="3"/>
    </row>
    <row r="56" spans="2:8" x14ac:dyDescent="0.25">
      <c r="B56" s="2"/>
      <c r="C56" s="728" t="s">
        <v>1025</v>
      </c>
      <c r="D56" s="728"/>
      <c r="E56" s="728"/>
      <c r="F56" s="728"/>
      <c r="G56" s="728"/>
      <c r="H56" s="3"/>
    </row>
    <row r="57" spans="2:8" ht="60" x14ac:dyDescent="0.25">
      <c r="B57" s="2"/>
      <c r="C57" s="661" t="s">
        <v>1026</v>
      </c>
      <c r="D57" s="660" t="s">
        <v>1027</v>
      </c>
      <c r="E57" s="660" t="s">
        <v>1028</v>
      </c>
      <c r="F57" s="660"/>
      <c r="G57" s="660"/>
      <c r="H57" s="3"/>
    </row>
    <row r="58" spans="2:8" x14ac:dyDescent="0.25">
      <c r="B58" s="2"/>
      <c r="C58" s="661" t="s">
        <v>1029</v>
      </c>
      <c r="D58" s="660" t="s">
        <v>1030</v>
      </c>
      <c r="E58" s="660" t="s">
        <v>1031</v>
      </c>
      <c r="F58" s="660"/>
      <c r="G58" s="660" t="s">
        <v>1032</v>
      </c>
      <c r="H58" s="3"/>
    </row>
    <row r="59" spans="2:8" ht="60" x14ac:dyDescent="0.25">
      <c r="B59" s="2"/>
      <c r="C59" s="661" t="s">
        <v>1033</v>
      </c>
      <c r="D59" s="660" t="s">
        <v>1034</v>
      </c>
      <c r="E59" s="660" t="s">
        <v>1035</v>
      </c>
      <c r="F59" s="660"/>
      <c r="G59" s="660"/>
      <c r="H59" s="3"/>
    </row>
    <row r="60" spans="2:8" s="66" customFormat="1" ht="30" x14ac:dyDescent="0.25">
      <c r="B60" s="2"/>
      <c r="C60" s="661" t="s">
        <v>1036</v>
      </c>
      <c r="D60" s="660" t="s">
        <v>1037</v>
      </c>
      <c r="E60" s="660" t="s">
        <v>1038</v>
      </c>
      <c r="F60" s="660" t="s">
        <v>1039</v>
      </c>
      <c r="G60" s="660"/>
    </row>
    <row r="61" spans="2:8" s="66" customFormat="1" ht="45" x14ac:dyDescent="0.25">
      <c r="B61" s="2"/>
      <c r="C61" s="661" t="s">
        <v>1040</v>
      </c>
      <c r="D61" s="660" t="s">
        <v>1041</v>
      </c>
      <c r="E61" s="660" t="s">
        <v>1008</v>
      </c>
      <c r="F61" s="660" t="s">
        <v>1042</v>
      </c>
      <c r="G61" s="660" t="s">
        <v>1043</v>
      </c>
    </row>
    <row r="62" spans="2:8" s="66" customFormat="1" x14ac:dyDescent="0.25">
      <c r="B62" s="2"/>
      <c r="C62" s="728" t="s">
        <v>1044</v>
      </c>
      <c r="D62" s="728"/>
      <c r="E62" s="728"/>
      <c r="F62" s="728"/>
      <c r="G62" s="728"/>
    </row>
    <row r="63" spans="2:8" ht="45" x14ac:dyDescent="0.25">
      <c r="B63" s="2"/>
      <c r="C63" s="661" t="s">
        <v>1045</v>
      </c>
      <c r="D63" s="660" t="s">
        <v>1046</v>
      </c>
      <c r="E63" s="660" t="s">
        <v>1047</v>
      </c>
      <c r="F63" s="660"/>
      <c r="G63" s="660"/>
      <c r="H63" s="3"/>
    </row>
    <row r="64" spans="2:8" ht="30" x14ac:dyDescent="0.25">
      <c r="B64" s="2"/>
      <c r="C64" s="661" t="s">
        <v>1048</v>
      </c>
      <c r="D64" s="660" t="s">
        <v>1049</v>
      </c>
      <c r="E64" s="660" t="s">
        <v>1050</v>
      </c>
      <c r="F64" s="660"/>
      <c r="G64" s="660"/>
      <c r="H64" s="3"/>
    </row>
    <row r="65" spans="2:8" x14ac:dyDescent="0.25">
      <c r="B65" s="2"/>
      <c r="C65" s="728" t="s">
        <v>1051</v>
      </c>
      <c r="D65" s="728"/>
      <c r="E65" s="728"/>
      <c r="F65" s="728"/>
      <c r="G65" s="728"/>
      <c r="H65" s="3"/>
    </row>
    <row r="66" spans="2:8" ht="30" x14ac:dyDescent="0.25">
      <c r="B66" s="2"/>
      <c r="C66" s="661" t="s">
        <v>1052</v>
      </c>
      <c r="D66" s="660" t="s">
        <v>1053</v>
      </c>
      <c r="E66" s="660" t="s">
        <v>1054</v>
      </c>
      <c r="F66" s="660"/>
      <c r="G66" s="660"/>
      <c r="H66" s="3"/>
    </row>
    <row r="67" spans="2:8" x14ac:dyDescent="0.25">
      <c r="B67" s="2"/>
      <c r="C67" s="728" t="s">
        <v>1055</v>
      </c>
      <c r="D67" s="728"/>
      <c r="E67" s="728"/>
      <c r="F67" s="728"/>
      <c r="G67" s="728"/>
      <c r="H67" s="3"/>
    </row>
    <row r="68" spans="2:8" ht="30" x14ac:dyDescent="0.25">
      <c r="B68" s="2"/>
      <c r="C68" s="661" t="s">
        <v>1026</v>
      </c>
      <c r="D68" s="660" t="s">
        <v>1027</v>
      </c>
      <c r="E68" s="660" t="s">
        <v>974</v>
      </c>
      <c r="F68" s="660"/>
      <c r="G68" s="660"/>
      <c r="H68" s="3"/>
    </row>
    <row r="69" spans="2:8" ht="30" x14ac:dyDescent="0.25">
      <c r="B69" s="2"/>
      <c r="C69" s="661" t="s">
        <v>1056</v>
      </c>
      <c r="D69" s="660" t="s">
        <v>1057</v>
      </c>
      <c r="E69" s="660" t="s">
        <v>974</v>
      </c>
      <c r="F69" s="660"/>
      <c r="G69" s="660"/>
      <c r="H69" s="3"/>
    </row>
    <row r="70" spans="2:8" s="6" customFormat="1" ht="30" x14ac:dyDescent="0.25">
      <c r="B70" s="2"/>
      <c r="C70" s="661" t="s">
        <v>1058</v>
      </c>
      <c r="D70" s="660" t="s">
        <v>1059</v>
      </c>
      <c r="E70" s="660" t="s">
        <v>1060</v>
      </c>
      <c r="F70" s="660" t="s">
        <v>1061</v>
      </c>
      <c r="G70" s="660" t="s">
        <v>1062</v>
      </c>
    </row>
    <row r="71" spans="2:8" x14ac:dyDescent="0.25">
      <c r="B71" s="662"/>
      <c r="C71" s="728" t="s">
        <v>1063</v>
      </c>
      <c r="D71" s="728"/>
      <c r="E71" s="728"/>
      <c r="F71" s="728"/>
      <c r="G71" s="728"/>
      <c r="H71" s="3"/>
    </row>
    <row r="72" spans="2:8" ht="45" x14ac:dyDescent="0.25">
      <c r="B72" s="2"/>
      <c r="C72" s="661" t="s">
        <v>1064</v>
      </c>
      <c r="D72" s="660" t="s">
        <v>1065</v>
      </c>
      <c r="E72" s="660" t="s">
        <v>974</v>
      </c>
      <c r="F72" s="660" t="s">
        <v>1066</v>
      </c>
      <c r="G72" s="660"/>
      <c r="H72" s="3"/>
    </row>
    <row r="73" spans="2:8" x14ac:dyDescent="0.25">
      <c r="B73" s="2"/>
      <c r="C73" s="728" t="s">
        <v>1067</v>
      </c>
      <c r="D73" s="728"/>
      <c r="E73" s="728"/>
      <c r="F73" s="728"/>
      <c r="G73" s="728"/>
      <c r="H73" s="3"/>
    </row>
    <row r="74" spans="2:8" s="6" customFormat="1" ht="129" customHeight="1" x14ac:dyDescent="0.25">
      <c r="B74" s="2"/>
      <c r="C74" s="661" t="s">
        <v>1068</v>
      </c>
      <c r="D74" s="660" t="s">
        <v>1069</v>
      </c>
      <c r="E74" s="660" t="s">
        <v>1070</v>
      </c>
      <c r="F74" s="729" t="s">
        <v>1071</v>
      </c>
      <c r="G74" s="660"/>
    </row>
    <row r="75" spans="2:8" s="6" customFormat="1" ht="129" customHeight="1" x14ac:dyDescent="0.25">
      <c r="B75" s="2"/>
      <c r="C75" s="661" t="s">
        <v>1072</v>
      </c>
      <c r="D75" s="660" t="s">
        <v>1073</v>
      </c>
      <c r="E75" s="660" t="s">
        <v>1070</v>
      </c>
      <c r="F75" s="730"/>
      <c r="G75" s="660"/>
    </row>
    <row r="76" spans="2:8" s="6" customFormat="1" ht="129" customHeight="1" x14ac:dyDescent="0.25">
      <c r="B76" s="2"/>
      <c r="C76" s="661" t="s">
        <v>1074</v>
      </c>
      <c r="D76" s="660" t="s">
        <v>1075</v>
      </c>
      <c r="E76" s="660" t="s">
        <v>1070</v>
      </c>
      <c r="F76" s="731"/>
      <c r="G76" s="660"/>
    </row>
    <row r="77" spans="2:8" s="6" customFormat="1" x14ac:dyDescent="0.25">
      <c r="B77" s="2"/>
      <c r="C77" s="728" t="s">
        <v>1076</v>
      </c>
      <c r="D77" s="728"/>
      <c r="E77" s="728"/>
      <c r="F77" s="728"/>
      <c r="G77" s="728"/>
    </row>
    <row r="78" spans="2:8" x14ac:dyDescent="0.25">
      <c r="B78" s="2"/>
      <c r="C78" s="661" t="s">
        <v>1026</v>
      </c>
      <c r="D78" s="660" t="s">
        <v>1027</v>
      </c>
      <c r="E78" s="660" t="s">
        <v>1077</v>
      </c>
      <c r="F78" s="660"/>
      <c r="G78" s="660"/>
      <c r="H78" s="3"/>
    </row>
    <row r="79" spans="2:8" s="6" customFormat="1" x14ac:dyDescent="0.25">
      <c r="B79" s="2"/>
      <c r="C79" s="661" t="s">
        <v>1078</v>
      </c>
      <c r="D79" s="660" t="s">
        <v>1079</v>
      </c>
      <c r="E79" s="660" t="s">
        <v>1077</v>
      </c>
      <c r="F79" s="660"/>
      <c r="G79" s="660"/>
    </row>
    <row r="80" spans="2:8" s="6" customFormat="1" x14ac:dyDescent="0.25">
      <c r="B80" s="2"/>
      <c r="C80" s="661" t="s">
        <v>1080</v>
      </c>
      <c r="D80" s="660" t="s">
        <v>1081</v>
      </c>
      <c r="E80" s="660" t="s">
        <v>1077</v>
      </c>
      <c r="F80" s="660" t="s">
        <v>1082</v>
      </c>
      <c r="G80" s="660"/>
    </row>
    <row r="81" spans="2:8" s="6" customFormat="1" x14ac:dyDescent="0.25">
      <c r="B81" s="2"/>
      <c r="C81" s="661" t="s">
        <v>1083</v>
      </c>
      <c r="D81" s="660" t="s">
        <v>1084</v>
      </c>
      <c r="E81" s="660" t="s">
        <v>1077</v>
      </c>
      <c r="F81" s="660"/>
      <c r="G81" s="660"/>
    </row>
    <row r="82" spans="2:8" s="6" customFormat="1" x14ac:dyDescent="0.25">
      <c r="B82" s="2"/>
      <c r="C82" s="728" t="s">
        <v>1085</v>
      </c>
      <c r="D82" s="728"/>
      <c r="E82" s="728"/>
      <c r="F82" s="728"/>
      <c r="G82" s="728"/>
    </row>
    <row r="83" spans="2:8" ht="30" x14ac:dyDescent="0.25">
      <c r="C83" s="661" t="s">
        <v>1026</v>
      </c>
      <c r="D83" s="660" t="s">
        <v>1027</v>
      </c>
      <c r="E83" s="660" t="s">
        <v>1086</v>
      </c>
      <c r="F83" s="660"/>
      <c r="G83" s="660"/>
      <c r="H83" s="3"/>
    </row>
    <row r="84" spans="2:8" ht="30" x14ac:dyDescent="0.25">
      <c r="C84" s="661" t="s">
        <v>1087</v>
      </c>
      <c r="D84" s="660" t="s">
        <v>1088</v>
      </c>
      <c r="E84" s="660" t="s">
        <v>1089</v>
      </c>
      <c r="F84" s="660" t="s">
        <v>1082</v>
      </c>
      <c r="G84" s="660" t="s">
        <v>1090</v>
      </c>
      <c r="H84" s="3"/>
    </row>
    <row r="85" spans="2:8" ht="30" x14ac:dyDescent="0.25">
      <c r="C85" s="661" t="s">
        <v>1091</v>
      </c>
      <c r="D85" s="660" t="s">
        <v>1092</v>
      </c>
      <c r="E85" s="660" t="s">
        <v>1086</v>
      </c>
      <c r="F85" s="660" t="s">
        <v>977</v>
      </c>
      <c r="G85" s="660"/>
      <c r="H85" s="3"/>
    </row>
    <row r="86" spans="2:8" ht="30" x14ac:dyDescent="0.25">
      <c r="C86" s="661" t="s">
        <v>1093</v>
      </c>
      <c r="D86" s="660" t="s">
        <v>1094</v>
      </c>
      <c r="E86" s="660" t="s">
        <v>1086</v>
      </c>
      <c r="F86" s="660" t="s">
        <v>977</v>
      </c>
      <c r="G86" s="660"/>
      <c r="H86" s="3"/>
    </row>
    <row r="87" spans="2:8" x14ac:dyDescent="0.25">
      <c r="C87" s="728" t="s">
        <v>1095</v>
      </c>
      <c r="D87" s="728"/>
      <c r="E87" s="728"/>
      <c r="F87" s="728"/>
      <c r="G87" s="728"/>
      <c r="H87" s="3"/>
    </row>
    <row r="88" spans="2:8" ht="75" x14ac:dyDescent="0.25">
      <c r="C88" s="661" t="s">
        <v>1096</v>
      </c>
      <c r="D88" s="660" t="s">
        <v>1097</v>
      </c>
      <c r="E88" s="660" t="s">
        <v>1098</v>
      </c>
      <c r="F88" s="660"/>
      <c r="G88" s="660"/>
      <c r="H88" s="3"/>
    </row>
    <row r="89" spans="2:8" x14ac:dyDescent="0.25">
      <c r="C89" s="728" t="s">
        <v>1099</v>
      </c>
      <c r="D89" s="728"/>
      <c r="E89" s="728"/>
      <c r="F89" s="728"/>
      <c r="G89" s="728"/>
      <c r="H89" s="3"/>
    </row>
    <row r="90" spans="2:8" ht="30" x14ac:dyDescent="0.25">
      <c r="C90" s="661" t="s">
        <v>1100</v>
      </c>
      <c r="D90" s="660" t="s">
        <v>1101</v>
      </c>
      <c r="E90" s="660" t="s">
        <v>1089</v>
      </c>
      <c r="F90" s="660"/>
      <c r="G90" s="660" t="s">
        <v>1102</v>
      </c>
      <c r="H90" s="3"/>
    </row>
    <row r="91" spans="2:8" ht="30" x14ac:dyDescent="0.25">
      <c r="C91" s="661" t="s">
        <v>1103</v>
      </c>
      <c r="D91" s="660" t="s">
        <v>1104</v>
      </c>
      <c r="E91" s="660" t="s">
        <v>1089</v>
      </c>
      <c r="F91" s="660"/>
      <c r="G91" s="660" t="s">
        <v>1105</v>
      </c>
      <c r="H91" s="3"/>
    </row>
    <row r="92" spans="2:8" ht="30" x14ac:dyDescent="0.25">
      <c r="C92" s="661" t="s">
        <v>1106</v>
      </c>
      <c r="D92" s="660" t="s">
        <v>1107</v>
      </c>
      <c r="E92" s="660" t="s">
        <v>1089</v>
      </c>
      <c r="F92" s="660"/>
      <c r="G92" s="660"/>
      <c r="H92" s="3"/>
    </row>
    <row r="93" spans="2:8" ht="30" x14ac:dyDescent="0.25">
      <c r="C93" s="661" t="s">
        <v>1108</v>
      </c>
      <c r="D93" s="660" t="s">
        <v>1109</v>
      </c>
      <c r="E93" s="660" t="s">
        <v>1089</v>
      </c>
      <c r="F93" s="660"/>
      <c r="G93" s="660"/>
      <c r="H93" s="3"/>
    </row>
    <row r="94" spans="2:8" x14ac:dyDescent="0.25">
      <c r="C94" s="728" t="s">
        <v>1110</v>
      </c>
      <c r="D94" s="728"/>
      <c r="E94" s="728"/>
      <c r="F94" s="728"/>
      <c r="G94" s="728"/>
      <c r="H94" s="3"/>
    </row>
    <row r="95" spans="2:8" ht="30" x14ac:dyDescent="0.25">
      <c r="C95" s="661" t="s">
        <v>1026</v>
      </c>
      <c r="D95" s="660" t="s">
        <v>1027</v>
      </c>
      <c r="E95" s="660" t="s">
        <v>1089</v>
      </c>
      <c r="F95" s="660"/>
      <c r="G95" s="660"/>
      <c r="H95" s="3"/>
    </row>
    <row r="96" spans="2:8" ht="30" x14ac:dyDescent="0.25">
      <c r="C96" s="661" t="s">
        <v>1111</v>
      </c>
      <c r="D96" s="660" t="s">
        <v>1112</v>
      </c>
      <c r="E96" s="660" t="s">
        <v>1089</v>
      </c>
      <c r="F96" s="660"/>
      <c r="G96" s="660"/>
      <c r="H96" s="3"/>
    </row>
    <row r="97" spans="3:8" ht="30" x14ac:dyDescent="0.25">
      <c r="C97" s="661" t="s">
        <v>1113</v>
      </c>
      <c r="D97" s="660" t="s">
        <v>1114</v>
      </c>
      <c r="E97" s="660" t="s">
        <v>1089</v>
      </c>
      <c r="F97" s="660"/>
      <c r="G97" s="660"/>
      <c r="H97" s="3"/>
    </row>
    <row r="98" spans="3:8" ht="30" x14ac:dyDescent="0.25">
      <c r="C98" s="661" t="s">
        <v>1115</v>
      </c>
      <c r="D98" s="660" t="s">
        <v>1116</v>
      </c>
      <c r="E98" s="660" t="s">
        <v>1089</v>
      </c>
      <c r="F98" s="660"/>
      <c r="G98" s="660" t="s">
        <v>1117</v>
      </c>
      <c r="H98" s="3"/>
    </row>
    <row r="99" spans="3:8" x14ac:dyDescent="0.25">
      <c r="C99" s="728" t="s">
        <v>1118</v>
      </c>
      <c r="D99" s="728"/>
      <c r="E99" s="728"/>
      <c r="F99" s="728"/>
      <c r="G99" s="728"/>
      <c r="H99" s="3"/>
    </row>
    <row r="100" spans="3:8" ht="30" x14ac:dyDescent="0.25">
      <c r="C100" s="661" t="s">
        <v>1119</v>
      </c>
      <c r="D100" s="660" t="s">
        <v>1120</v>
      </c>
      <c r="E100" s="660" t="s">
        <v>1121</v>
      </c>
      <c r="F100" s="660"/>
      <c r="G100" s="660" t="s">
        <v>1122</v>
      </c>
      <c r="H100" s="3"/>
    </row>
    <row r="101" spans="3:8" ht="60" x14ac:dyDescent="0.25">
      <c r="C101" s="661" t="s">
        <v>1123</v>
      </c>
      <c r="D101" s="660" t="s">
        <v>1124</v>
      </c>
      <c r="E101" s="660" t="s">
        <v>1125</v>
      </c>
      <c r="F101" s="660"/>
      <c r="G101" s="660" t="s">
        <v>1126</v>
      </c>
      <c r="H101" s="3"/>
    </row>
    <row r="102" spans="3:8" x14ac:dyDescent="0.25">
      <c r="C102" s="661" t="s">
        <v>1127</v>
      </c>
      <c r="D102" s="660" t="s">
        <v>1128</v>
      </c>
      <c r="E102" s="660" t="s">
        <v>1129</v>
      </c>
      <c r="F102" s="660"/>
      <c r="G102" s="660" t="s">
        <v>1130</v>
      </c>
      <c r="H102" s="3"/>
    </row>
    <row r="103" spans="3:8" x14ac:dyDescent="0.25">
      <c r="C103" s="728" t="s">
        <v>1131</v>
      </c>
      <c r="D103" s="728"/>
      <c r="E103" s="728"/>
      <c r="F103" s="728"/>
      <c r="G103" s="728"/>
      <c r="H103" s="3"/>
    </row>
    <row r="104" spans="3:8" ht="30" x14ac:dyDescent="0.25">
      <c r="C104" s="661" t="s">
        <v>1132</v>
      </c>
      <c r="D104" s="660" t="s">
        <v>1133</v>
      </c>
      <c r="E104" s="660" t="s">
        <v>1015</v>
      </c>
      <c r="F104" s="660"/>
      <c r="G104" s="660"/>
      <c r="H104" s="3"/>
    </row>
    <row r="105" spans="3:8" x14ac:dyDescent="0.25">
      <c r="C105" s="728" t="s">
        <v>1134</v>
      </c>
      <c r="D105" s="728"/>
      <c r="E105" s="728"/>
      <c r="F105" s="728"/>
      <c r="G105" s="728"/>
      <c r="H105" s="3"/>
    </row>
    <row r="106" spans="3:8" x14ac:dyDescent="0.25">
      <c r="C106" s="661" t="s">
        <v>1026</v>
      </c>
      <c r="D106" s="660" t="s">
        <v>1027</v>
      </c>
      <c r="E106" s="660" t="s">
        <v>1135</v>
      </c>
      <c r="F106" s="660"/>
      <c r="G106" s="660"/>
      <c r="H106" s="3"/>
    </row>
    <row r="107" spans="3:8" ht="30" x14ac:dyDescent="0.25">
      <c r="C107" s="661" t="s">
        <v>1136</v>
      </c>
      <c r="D107" s="660" t="s">
        <v>1137</v>
      </c>
      <c r="E107" s="660" t="s">
        <v>1135</v>
      </c>
      <c r="F107" s="660"/>
      <c r="G107" s="660" t="s">
        <v>1138</v>
      </c>
    </row>
    <row r="108" spans="3:8" ht="30" x14ac:dyDescent="0.25">
      <c r="C108" s="661" t="s">
        <v>1139</v>
      </c>
      <c r="D108" s="660" t="s">
        <v>1140</v>
      </c>
      <c r="E108" s="660" t="s">
        <v>1135</v>
      </c>
      <c r="F108" s="660"/>
      <c r="G108" s="660"/>
    </row>
    <row r="109" spans="3:8" ht="30" x14ac:dyDescent="0.25">
      <c r="C109" s="661" t="s">
        <v>1141</v>
      </c>
      <c r="D109" s="660" t="s">
        <v>1142</v>
      </c>
      <c r="E109" s="660" t="s">
        <v>1143</v>
      </c>
      <c r="F109" s="660"/>
      <c r="G109" s="660"/>
    </row>
    <row r="110" spans="3:8" ht="30" x14ac:dyDescent="0.25">
      <c r="C110" s="661" t="s">
        <v>1144</v>
      </c>
      <c r="D110" s="660" t="s">
        <v>1145</v>
      </c>
      <c r="E110" s="660" t="s">
        <v>1135</v>
      </c>
      <c r="F110" s="660"/>
      <c r="G110" s="660"/>
    </row>
    <row r="111" spans="3:8" ht="30" x14ac:dyDescent="0.25">
      <c r="C111" s="661" t="s">
        <v>1146</v>
      </c>
      <c r="D111" s="660" t="s">
        <v>1147</v>
      </c>
      <c r="E111" s="660" t="s">
        <v>1135</v>
      </c>
      <c r="F111" s="660"/>
      <c r="G111" s="660" t="s">
        <v>1148</v>
      </c>
    </row>
    <row r="112" spans="3:8" x14ac:dyDescent="0.25">
      <c r="C112" s="661" t="s">
        <v>1149</v>
      </c>
      <c r="D112" s="660" t="s">
        <v>1150</v>
      </c>
      <c r="E112" s="660" t="s">
        <v>1125</v>
      </c>
      <c r="F112" s="660"/>
      <c r="G112" s="660"/>
    </row>
    <row r="113" spans="3:7" ht="30" x14ac:dyDescent="0.25">
      <c r="C113" s="661" t="s">
        <v>1151</v>
      </c>
      <c r="D113" s="660" t="s">
        <v>1152</v>
      </c>
      <c r="E113" s="660" t="s">
        <v>1135</v>
      </c>
      <c r="F113" s="660"/>
      <c r="G113" s="660"/>
    </row>
    <row r="114" spans="3:7" x14ac:dyDescent="0.25">
      <c r="C114" s="661" t="s">
        <v>1153</v>
      </c>
      <c r="D114" s="660" t="s">
        <v>1154</v>
      </c>
      <c r="E114" s="660"/>
      <c r="F114" s="660"/>
      <c r="G114" s="660" t="s">
        <v>1155</v>
      </c>
    </row>
    <row r="115" spans="3:7" x14ac:dyDescent="0.25">
      <c r="C115" s="728" t="s">
        <v>1156</v>
      </c>
      <c r="D115" s="728"/>
      <c r="E115" s="728"/>
      <c r="F115" s="728"/>
      <c r="G115" s="728"/>
    </row>
    <row r="116" spans="3:7" ht="30" x14ac:dyDescent="0.25">
      <c r="C116" s="661" t="s">
        <v>1026</v>
      </c>
      <c r="D116" s="660" t="s">
        <v>1027</v>
      </c>
      <c r="E116" s="660" t="s">
        <v>1157</v>
      </c>
      <c r="F116" s="660"/>
      <c r="G116" s="660"/>
    </row>
    <row r="117" spans="3:7" ht="45" x14ac:dyDescent="0.25">
      <c r="C117" s="661" t="s">
        <v>1158</v>
      </c>
      <c r="D117" s="660" t="s">
        <v>1159</v>
      </c>
      <c r="E117" s="660" t="s">
        <v>1160</v>
      </c>
      <c r="F117" s="660"/>
      <c r="G117" s="660" t="s">
        <v>1161</v>
      </c>
    </row>
    <row r="118" spans="3:7" ht="30" x14ac:dyDescent="0.25">
      <c r="C118" s="661" t="s">
        <v>1162</v>
      </c>
      <c r="D118" s="660" t="s">
        <v>1163</v>
      </c>
      <c r="E118" s="660" t="s">
        <v>1164</v>
      </c>
      <c r="F118" s="660"/>
      <c r="G118" s="660"/>
    </row>
    <row r="119" spans="3:7" ht="30" x14ac:dyDescent="0.25">
      <c r="C119" s="661" t="s">
        <v>1165</v>
      </c>
      <c r="D119" s="660" t="s">
        <v>1166</v>
      </c>
      <c r="E119" s="660" t="s">
        <v>1164</v>
      </c>
      <c r="F119" s="660"/>
      <c r="G119" s="660" t="s">
        <v>1167</v>
      </c>
    </row>
    <row r="120" spans="3:7" x14ac:dyDescent="0.25">
      <c r="C120" s="728" t="s">
        <v>1168</v>
      </c>
      <c r="D120" s="728"/>
      <c r="E120" s="728"/>
      <c r="F120" s="728"/>
      <c r="G120" s="728"/>
    </row>
    <row r="121" spans="3:7" ht="75" x14ac:dyDescent="0.25">
      <c r="C121" s="661" t="s">
        <v>1169</v>
      </c>
      <c r="D121" s="660" t="s">
        <v>1170</v>
      </c>
      <c r="E121" s="660" t="s">
        <v>1171</v>
      </c>
      <c r="F121" s="660"/>
      <c r="G121" s="660" t="s">
        <v>1172</v>
      </c>
    </row>
    <row r="122" spans="3:7" ht="30" x14ac:dyDescent="0.25">
      <c r="C122" s="661" t="s">
        <v>1173</v>
      </c>
      <c r="D122" s="660" t="s">
        <v>1174</v>
      </c>
      <c r="E122" s="660" t="s">
        <v>1164</v>
      </c>
      <c r="F122" s="660"/>
      <c r="G122" s="660" t="s">
        <v>1175</v>
      </c>
    </row>
    <row r="123" spans="3:7" x14ac:dyDescent="0.25">
      <c r="C123" s="728" t="s">
        <v>1176</v>
      </c>
      <c r="D123" s="728"/>
      <c r="E123" s="728"/>
      <c r="F123" s="728"/>
      <c r="G123" s="728"/>
    </row>
    <row r="124" spans="3:7" ht="30" x14ac:dyDescent="0.25">
      <c r="C124" s="661" t="s">
        <v>1026</v>
      </c>
      <c r="D124" s="660" t="s">
        <v>1027</v>
      </c>
      <c r="E124" s="660" t="s">
        <v>1177</v>
      </c>
      <c r="F124" s="660"/>
      <c r="G124" s="660"/>
    </row>
    <row r="125" spans="3:7" x14ac:dyDescent="0.25">
      <c r="C125" s="661" t="s">
        <v>1178</v>
      </c>
      <c r="D125" s="660" t="s">
        <v>1179</v>
      </c>
      <c r="E125" s="660" t="s">
        <v>1180</v>
      </c>
      <c r="F125" s="660"/>
      <c r="G125" s="660"/>
    </row>
    <row r="126" spans="3:7" x14ac:dyDescent="0.25">
      <c r="C126" s="728" t="s">
        <v>1181</v>
      </c>
      <c r="D126" s="728"/>
      <c r="E126" s="728"/>
      <c r="F126" s="728"/>
      <c r="G126" s="728"/>
    </row>
    <row r="127" spans="3:7" ht="30" x14ac:dyDescent="0.25">
      <c r="C127" s="661" t="s">
        <v>1026</v>
      </c>
      <c r="D127" s="660" t="s">
        <v>1027</v>
      </c>
      <c r="E127" s="660" t="s">
        <v>1177</v>
      </c>
      <c r="F127" s="660"/>
      <c r="G127" s="660"/>
    </row>
    <row r="128" spans="3:7" ht="30" x14ac:dyDescent="0.25">
      <c r="C128" s="661" t="s">
        <v>1182</v>
      </c>
      <c r="D128" s="660" t="s">
        <v>1183</v>
      </c>
      <c r="E128" s="660" t="s">
        <v>1184</v>
      </c>
      <c r="F128" s="660"/>
      <c r="G128" s="660"/>
    </row>
    <row r="129" spans="3:7" x14ac:dyDescent="0.25">
      <c r="C129" s="728" t="s">
        <v>1185</v>
      </c>
      <c r="D129" s="728"/>
      <c r="E129" s="728"/>
      <c r="F129" s="728"/>
      <c r="G129" s="728"/>
    </row>
    <row r="130" spans="3:7" ht="30" x14ac:dyDescent="0.25">
      <c r="C130" s="661" t="s">
        <v>1186</v>
      </c>
      <c r="D130" s="660" t="s">
        <v>1187</v>
      </c>
      <c r="E130" s="660" t="s">
        <v>1188</v>
      </c>
      <c r="F130" s="660"/>
      <c r="G130" s="660" t="s">
        <v>1189</v>
      </c>
    </row>
    <row r="131" spans="3:7" x14ac:dyDescent="0.25">
      <c r="C131" s="728" t="s">
        <v>1190</v>
      </c>
      <c r="D131" s="728"/>
      <c r="E131" s="728"/>
      <c r="F131" s="728"/>
      <c r="G131" s="728"/>
    </row>
    <row r="132" spans="3:7" x14ac:dyDescent="0.25">
      <c r="C132" s="661" t="s">
        <v>1026</v>
      </c>
      <c r="D132" s="660" t="s">
        <v>1027</v>
      </c>
      <c r="E132" s="660" t="s">
        <v>1191</v>
      </c>
      <c r="F132" s="660"/>
      <c r="G132" s="660"/>
    </row>
    <row r="133" spans="3:7" ht="45" x14ac:dyDescent="0.25">
      <c r="C133" s="661" t="s">
        <v>1192</v>
      </c>
      <c r="D133" s="660" t="s">
        <v>1193</v>
      </c>
      <c r="E133" s="660" t="s">
        <v>1191</v>
      </c>
      <c r="F133" s="660" t="s">
        <v>977</v>
      </c>
      <c r="G133" s="660" t="s">
        <v>1194</v>
      </c>
    </row>
  </sheetData>
  <sheetProtection algorithmName="SHA-512" hashValue="A1bzi0dAHF4akPdiXeRIFO/eDmtKDvdHwwbRMMMIWDxr2bxF2/iAw4OmUkstIsM24uu1TrPf44dg3ZcftTBoUA==" saltValue="Jw+hzEElVCrZxs4VGkKnPw==" spinCount="100000" sheet="1" objects="1" scenarios="1" selectLockedCells="1" selectUnlockedCells="1"/>
  <mergeCells count="34">
    <mergeCell ref="C50:G50"/>
    <mergeCell ref="C13:G13"/>
    <mergeCell ref="C14:D14"/>
    <mergeCell ref="F14:G14"/>
    <mergeCell ref="C15:E15"/>
    <mergeCell ref="F15:G15"/>
    <mergeCell ref="C16:D16"/>
    <mergeCell ref="C17:G17"/>
    <mergeCell ref="C18:G18"/>
    <mergeCell ref="C24:G24"/>
    <mergeCell ref="C28:G28"/>
    <mergeCell ref="C42:G42"/>
    <mergeCell ref="C89:G89"/>
    <mergeCell ref="C53:G53"/>
    <mergeCell ref="C56:G56"/>
    <mergeCell ref="C62:G62"/>
    <mergeCell ref="C65:G65"/>
    <mergeCell ref="C67:G67"/>
    <mergeCell ref="C71:G71"/>
    <mergeCell ref="C73:G73"/>
    <mergeCell ref="F74:F76"/>
    <mergeCell ref="C77:G77"/>
    <mergeCell ref="C82:G82"/>
    <mergeCell ref="C87:G87"/>
    <mergeCell ref="C123:G123"/>
    <mergeCell ref="C126:G126"/>
    <mergeCell ref="C129:G129"/>
    <mergeCell ref="C131:G131"/>
    <mergeCell ref="C94:G94"/>
    <mergeCell ref="C99:G99"/>
    <mergeCell ref="C103:G103"/>
    <mergeCell ref="C105:G105"/>
    <mergeCell ref="C115:G115"/>
    <mergeCell ref="C120:G12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B610-B9DA-4230-9C34-2A2FC11A9960}">
  <dimension ref="B3:F21"/>
  <sheetViews>
    <sheetView showGridLines="0" zoomScale="90" zoomScaleNormal="90" workbookViewId="0">
      <selection activeCell="K18" sqref="K18"/>
    </sheetView>
  </sheetViews>
  <sheetFormatPr defaultColWidth="8.7109375" defaultRowHeight="15" x14ac:dyDescent="0.25"/>
  <cols>
    <col min="1" max="1" width="8.7109375" style="3"/>
    <col min="2" max="2" width="3.7109375" style="3" customWidth="1"/>
    <col min="3" max="3" width="15.5703125" style="45" customWidth="1"/>
    <col min="4" max="4" width="75.5703125" style="13" customWidth="1"/>
    <col min="5" max="5" width="50.7109375" style="6" customWidth="1"/>
    <col min="6" max="6" width="25.7109375" style="6" customWidth="1"/>
    <col min="7" max="16384" width="8.7109375" style="3"/>
  </cols>
  <sheetData>
    <row r="3" spans="2:6" x14ac:dyDescent="0.25">
      <c r="C3" s="52"/>
      <c r="F3" s="14"/>
    </row>
    <row r="4" spans="2:6" x14ac:dyDescent="0.25">
      <c r="C4" s="24"/>
      <c r="D4" s="29"/>
      <c r="E4" s="4"/>
    </row>
    <row r="5" spans="2:6" x14ac:dyDescent="0.25">
      <c r="C5" s="24"/>
      <c r="D5" s="29"/>
      <c r="E5" s="4"/>
    </row>
    <row r="6" spans="2:6" x14ac:dyDescent="0.25">
      <c r="C6" s="24"/>
      <c r="D6" s="29"/>
      <c r="E6" s="4"/>
    </row>
    <row r="7" spans="2:6" x14ac:dyDescent="0.25">
      <c r="C7" s="24"/>
      <c r="D7" s="29"/>
      <c r="E7" s="4"/>
    </row>
    <row r="8" spans="2:6" x14ac:dyDescent="0.25">
      <c r="C8" s="24"/>
      <c r="D8" s="29"/>
      <c r="E8" s="4"/>
    </row>
    <row r="9" spans="2:6" x14ac:dyDescent="0.25">
      <c r="C9" s="3"/>
      <c r="D9" s="139"/>
      <c r="E9" s="7"/>
    </row>
    <row r="10" spans="2:6" ht="18.75" x14ac:dyDescent="0.25">
      <c r="C10" s="26" t="s">
        <v>153</v>
      </c>
      <c r="F10" s="3"/>
    </row>
    <row r="11" spans="2:6" x14ac:dyDescent="0.25">
      <c r="C11" s="3"/>
      <c r="D11" s="3"/>
      <c r="E11" s="3"/>
      <c r="F11" s="3"/>
    </row>
    <row r="12" spans="2:6" x14ac:dyDescent="0.25">
      <c r="B12" s="2"/>
      <c r="C12" s="658" t="s">
        <v>302</v>
      </c>
      <c r="D12" s="659" t="s">
        <v>1195</v>
      </c>
      <c r="E12" s="659" t="s">
        <v>1196</v>
      </c>
      <c r="F12" s="3"/>
    </row>
    <row r="13" spans="2:6" s="116" customFormat="1" ht="45" x14ac:dyDescent="0.25">
      <c r="B13" s="2"/>
      <c r="C13" s="661" t="s">
        <v>1197</v>
      </c>
      <c r="D13" s="660" t="s">
        <v>1198</v>
      </c>
      <c r="E13" s="663" t="s">
        <v>1191</v>
      </c>
    </row>
    <row r="14" spans="2:6" s="6" customFormat="1" x14ac:dyDescent="0.25">
      <c r="B14" s="2"/>
      <c r="C14" s="661" t="s">
        <v>1199</v>
      </c>
      <c r="D14" s="660" t="s">
        <v>1200</v>
      </c>
      <c r="E14" s="663" t="s">
        <v>1191</v>
      </c>
    </row>
    <row r="15" spans="2:6" s="6" customFormat="1" ht="30" x14ac:dyDescent="0.25">
      <c r="B15" s="2"/>
      <c r="C15" s="661" t="s">
        <v>1201</v>
      </c>
      <c r="D15" s="663" t="s">
        <v>1202</v>
      </c>
      <c r="E15" s="664" t="s">
        <v>1203</v>
      </c>
    </row>
    <row r="16" spans="2:6" s="6" customFormat="1" x14ac:dyDescent="0.25">
      <c r="B16" s="2"/>
      <c r="C16" s="661" t="s">
        <v>1204</v>
      </c>
      <c r="D16" s="663" t="s">
        <v>1205</v>
      </c>
      <c r="E16" s="664" t="s">
        <v>1206</v>
      </c>
    </row>
    <row r="17" spans="2:6" s="6" customFormat="1" ht="30" x14ac:dyDescent="0.25">
      <c r="B17" s="2"/>
      <c r="C17" s="661" t="s">
        <v>1207</v>
      </c>
      <c r="D17" s="663" t="s">
        <v>1208</v>
      </c>
      <c r="E17" s="665" t="s">
        <v>1206</v>
      </c>
    </row>
    <row r="18" spans="2:6" ht="30" x14ac:dyDescent="0.25">
      <c r="B18" s="2"/>
      <c r="C18" s="661" t="s">
        <v>1209</v>
      </c>
      <c r="D18" s="663" t="s">
        <v>1210</v>
      </c>
      <c r="E18" s="664" t="s">
        <v>1086</v>
      </c>
      <c r="F18" s="3"/>
    </row>
    <row r="19" spans="2:6" ht="75" x14ac:dyDescent="0.25">
      <c r="B19" s="2"/>
      <c r="C19" s="661" t="s">
        <v>1211</v>
      </c>
      <c r="D19" s="663" t="s">
        <v>1212</v>
      </c>
      <c r="E19" s="664" t="s">
        <v>974</v>
      </c>
      <c r="F19" s="3"/>
    </row>
    <row r="20" spans="2:6" s="6" customFormat="1" ht="30" x14ac:dyDescent="0.25">
      <c r="B20" s="2"/>
      <c r="C20" s="661" t="s">
        <v>1213</v>
      </c>
      <c r="D20" s="663" t="s">
        <v>1214</v>
      </c>
      <c r="E20" s="664" t="s">
        <v>974</v>
      </c>
    </row>
    <row r="21" spans="2:6" s="6" customFormat="1" ht="30" x14ac:dyDescent="0.25">
      <c r="B21" s="2"/>
      <c r="C21" s="661" t="s">
        <v>1215</v>
      </c>
      <c r="D21" s="663" t="s">
        <v>1216</v>
      </c>
      <c r="E21" s="664" t="s">
        <v>1191</v>
      </c>
    </row>
  </sheetData>
  <sheetProtection algorithmName="SHA-512" hashValue="DD6RQJ/wCMdN/vwc3aSN39go4OitDVaBt/FxVdVUCyOzwEaRUXP3P9bAWkrZmKY44HdmpZgfBIg82w4Di0JYFw==" saltValue="LY66sDqsB0NrpFOtafX13Q==" spinCount="100000" sheet="1" objects="1" scenarios="1" selectLockedCells="1" selectUnlockedCells="1"/>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8F3FA-9CA5-4F81-9353-B8338FA68890}">
  <dimension ref="C1:F18"/>
  <sheetViews>
    <sheetView showGridLines="0" zoomScale="115" zoomScaleNormal="115" workbookViewId="0">
      <selection activeCell="F22" sqref="F22"/>
    </sheetView>
  </sheetViews>
  <sheetFormatPr defaultColWidth="8.7109375" defaultRowHeight="15" x14ac:dyDescent="0.25"/>
  <cols>
    <col min="1" max="1" width="8.7109375" style="3"/>
    <col min="2" max="2" width="3.7109375" style="3" customWidth="1"/>
    <col min="3" max="3" width="15.5703125" style="45" customWidth="1"/>
    <col min="4" max="4" width="75.5703125" style="13" customWidth="1"/>
    <col min="5" max="5" width="50.7109375" style="6" customWidth="1"/>
    <col min="6" max="6" width="25.7109375" style="6" customWidth="1"/>
    <col min="7" max="16384" width="8.7109375" style="3"/>
  </cols>
  <sheetData>
    <row r="1" spans="3:6" x14ac:dyDescent="0.25">
      <c r="C1" s="24"/>
      <c r="D1" s="29"/>
      <c r="E1" s="4"/>
    </row>
    <row r="2" spans="3:6" x14ac:dyDescent="0.25">
      <c r="C2" s="24"/>
      <c r="D2" s="29"/>
      <c r="E2" s="4"/>
    </row>
    <row r="3" spans="3:6" x14ac:dyDescent="0.25">
      <c r="C3" s="24"/>
      <c r="D3" s="29"/>
      <c r="E3" s="4"/>
    </row>
    <row r="4" spans="3:6" x14ac:dyDescent="0.25">
      <c r="C4" s="3"/>
      <c r="D4" s="139"/>
      <c r="E4" s="7"/>
    </row>
    <row r="5" spans="3:6" ht="18.75" x14ac:dyDescent="0.25">
      <c r="C5" s="26"/>
      <c r="F5" s="3"/>
    </row>
    <row r="6" spans="3:6" x14ac:dyDescent="0.25">
      <c r="C6" s="3"/>
      <c r="D6" s="3"/>
      <c r="E6" s="3"/>
      <c r="F6" s="3"/>
    </row>
    <row r="15" spans="3:6" s="669" customFormat="1" x14ac:dyDescent="0.25">
      <c r="C15" s="666"/>
      <c r="D15" s="667"/>
      <c r="E15" s="668"/>
      <c r="F15" s="668"/>
    </row>
    <row r="18" spans="3:3" x14ac:dyDescent="0.25">
      <c r="C18" s="52"/>
    </row>
  </sheetData>
  <sheetProtection algorithmName="SHA-512" hashValue="Xkj5uKZqjIhrUFwIOu5FvWFjm5bm6FAhQIyKlFkp2vSUqRPLZksKncOWtDQWGtkYLx4dBpcyurFbJ5LsvIyuJg==" saltValue="EPVaPHyq3A23BQBgMuBJRQ=="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B284E-AEC6-472D-B140-6C4563DE5BD0}">
  <dimension ref="A1:E52"/>
  <sheetViews>
    <sheetView showGridLines="0" zoomScaleNormal="100" workbookViewId="0">
      <selection activeCell="Z7" sqref="Z7"/>
    </sheetView>
  </sheetViews>
  <sheetFormatPr defaultColWidth="8.7109375" defaultRowHeight="15" x14ac:dyDescent="0.25"/>
  <cols>
    <col min="1" max="1" width="8.7109375" style="3"/>
    <col min="2" max="2" width="3.7109375" style="3" customWidth="1"/>
    <col min="3" max="3" width="30.7109375" style="6" customWidth="1"/>
    <col min="4" max="4" width="126.28515625" style="13" customWidth="1"/>
    <col min="5" max="5" width="25.7109375" style="6" customWidth="1"/>
    <col min="6" max="16384" width="8.7109375" style="3"/>
  </cols>
  <sheetData>
    <row r="1" spans="1:5" x14ac:dyDescent="0.25">
      <c r="C1" s="4"/>
      <c r="D1" s="5"/>
    </row>
    <row r="2" spans="1:5" x14ac:dyDescent="0.25">
      <c r="C2" s="4"/>
      <c r="D2" s="5"/>
    </row>
    <row r="3" spans="1:5" x14ac:dyDescent="0.25">
      <c r="C3" s="4"/>
      <c r="D3" s="5"/>
    </row>
    <row r="4" spans="1:5" x14ac:dyDescent="0.25">
      <c r="C4" s="4"/>
      <c r="D4" s="5"/>
    </row>
    <row r="5" spans="1:5" x14ac:dyDescent="0.25">
      <c r="A5" s="7"/>
      <c r="B5" s="6"/>
      <c r="D5" s="3"/>
      <c r="E5" s="3"/>
    </row>
    <row r="6" spans="1:5" ht="18.75" x14ac:dyDescent="0.25">
      <c r="C6" s="8"/>
      <c r="D6" s="8" t="s">
        <v>1</v>
      </c>
      <c r="E6" s="3"/>
    </row>
    <row r="7" spans="1:5" ht="31.5" x14ac:dyDescent="0.25">
      <c r="C7" s="9" t="s">
        <v>2</v>
      </c>
      <c r="D7" s="10" t="s">
        <v>3</v>
      </c>
      <c r="E7" s="3"/>
    </row>
    <row r="8" spans="1:5" ht="31.5" x14ac:dyDescent="0.25">
      <c r="C8" s="11" t="s">
        <v>4</v>
      </c>
      <c r="D8" s="12" t="s">
        <v>5</v>
      </c>
      <c r="E8" s="3"/>
    </row>
    <row r="9" spans="1:5" ht="47.25" x14ac:dyDescent="0.25">
      <c r="C9" s="11" t="s">
        <v>6</v>
      </c>
      <c r="D9" s="12" t="s">
        <v>7</v>
      </c>
      <c r="E9" s="3"/>
    </row>
    <row r="10" spans="1:5" ht="31.5" x14ac:dyDescent="0.25">
      <c r="C10" s="11" t="s">
        <v>8</v>
      </c>
      <c r="D10" s="12" t="s">
        <v>9</v>
      </c>
      <c r="E10" s="3"/>
    </row>
    <row r="11" spans="1:5" ht="47.25" x14ac:dyDescent="0.25">
      <c r="C11" s="11" t="s">
        <v>10</v>
      </c>
      <c r="D11" s="12" t="s">
        <v>11</v>
      </c>
      <c r="E11" s="3"/>
    </row>
    <row r="12" spans="1:5" ht="15.75" x14ac:dyDescent="0.25">
      <c r="C12" s="11" t="s">
        <v>12</v>
      </c>
      <c r="D12" s="12" t="s">
        <v>13</v>
      </c>
      <c r="E12" s="3"/>
    </row>
    <row r="13" spans="1:5" ht="31.5" x14ac:dyDescent="0.25">
      <c r="C13" s="11" t="s">
        <v>14</v>
      </c>
      <c r="D13" s="12" t="s">
        <v>15</v>
      </c>
      <c r="E13" s="3"/>
    </row>
    <row r="14" spans="1:5" ht="31.5" x14ac:dyDescent="0.25">
      <c r="C14" s="11" t="s">
        <v>16</v>
      </c>
      <c r="D14" s="12" t="s">
        <v>17</v>
      </c>
      <c r="E14" s="3"/>
    </row>
    <row r="15" spans="1:5" ht="15.75" x14ac:dyDescent="0.25">
      <c r="C15" s="11" t="s">
        <v>18</v>
      </c>
      <c r="D15" s="12" t="s">
        <v>19</v>
      </c>
      <c r="E15" s="3"/>
    </row>
    <row r="16" spans="1:5" ht="31.5" x14ac:dyDescent="0.25">
      <c r="C16" s="11" t="s">
        <v>20</v>
      </c>
      <c r="D16" s="12" t="s">
        <v>21</v>
      </c>
      <c r="E16" s="3"/>
    </row>
    <row r="17" spans="3:5" ht="15.75" x14ac:dyDescent="0.25">
      <c r="C17" s="11" t="s">
        <v>22</v>
      </c>
      <c r="D17" s="12" t="s">
        <v>23</v>
      </c>
      <c r="E17" s="3"/>
    </row>
    <row r="18" spans="3:5" ht="31.5" x14ac:dyDescent="0.25">
      <c r="C18" s="11" t="s">
        <v>24</v>
      </c>
      <c r="D18" s="12" t="s">
        <v>25</v>
      </c>
      <c r="E18" s="3"/>
    </row>
    <row r="19" spans="3:5" ht="15.75" x14ac:dyDescent="0.25">
      <c r="C19" s="11" t="s">
        <v>26</v>
      </c>
      <c r="D19" s="12" t="s">
        <v>27</v>
      </c>
      <c r="E19" s="3"/>
    </row>
    <row r="20" spans="3:5" ht="31.5" x14ac:dyDescent="0.25">
      <c r="C20" s="11" t="s">
        <v>28</v>
      </c>
      <c r="D20" s="12" t="s">
        <v>29</v>
      </c>
      <c r="E20" s="3"/>
    </row>
    <row r="21" spans="3:5" ht="15.75" x14ac:dyDescent="0.25">
      <c r="C21" s="11" t="s">
        <v>30</v>
      </c>
      <c r="D21" s="12" t="s">
        <v>31</v>
      </c>
      <c r="E21" s="3"/>
    </row>
    <row r="22" spans="3:5" ht="31.5" x14ac:dyDescent="0.25">
      <c r="C22" s="11" t="s">
        <v>32</v>
      </c>
      <c r="D22" s="12" t="s">
        <v>33</v>
      </c>
      <c r="E22" s="3"/>
    </row>
    <row r="23" spans="3:5" ht="15.75" x14ac:dyDescent="0.25">
      <c r="C23" s="11" t="s">
        <v>34</v>
      </c>
      <c r="D23" s="12" t="s">
        <v>35</v>
      </c>
      <c r="E23" s="3"/>
    </row>
    <row r="24" spans="3:5" ht="15.75" x14ac:dyDescent="0.25">
      <c r="C24" s="11" t="s">
        <v>36</v>
      </c>
      <c r="D24" s="12" t="s">
        <v>37</v>
      </c>
      <c r="E24" s="3"/>
    </row>
    <row r="25" spans="3:5" ht="31.5" x14ac:dyDescent="0.25">
      <c r="C25" s="11" t="s">
        <v>38</v>
      </c>
      <c r="D25" s="12" t="s">
        <v>39</v>
      </c>
      <c r="E25" s="3"/>
    </row>
    <row r="26" spans="3:5" ht="31.5" x14ac:dyDescent="0.25">
      <c r="C26" s="11" t="s">
        <v>40</v>
      </c>
      <c r="D26" s="12" t="s">
        <v>41</v>
      </c>
      <c r="E26" s="3"/>
    </row>
    <row r="27" spans="3:5" ht="31.5" x14ac:dyDescent="0.25">
      <c r="C27" s="11" t="s">
        <v>42</v>
      </c>
      <c r="D27" s="12" t="s">
        <v>43</v>
      </c>
      <c r="E27" s="3"/>
    </row>
    <row r="28" spans="3:5" ht="63" x14ac:dyDescent="0.25">
      <c r="C28" s="11" t="s">
        <v>44</v>
      </c>
      <c r="D28" s="12" t="s">
        <v>45</v>
      </c>
      <c r="E28" s="3"/>
    </row>
    <row r="29" spans="3:5" ht="15.75" x14ac:dyDescent="0.25">
      <c r="C29" s="11" t="s">
        <v>46</v>
      </c>
      <c r="D29" s="12" t="s">
        <v>47</v>
      </c>
      <c r="E29" s="3"/>
    </row>
    <row r="30" spans="3:5" ht="31.5" x14ac:dyDescent="0.25">
      <c r="C30" s="11" t="s">
        <v>48</v>
      </c>
      <c r="D30" s="12" t="s">
        <v>49</v>
      </c>
      <c r="E30" s="3"/>
    </row>
    <row r="31" spans="3:5" ht="31.5" x14ac:dyDescent="0.25">
      <c r="C31" s="11" t="s">
        <v>50</v>
      </c>
      <c r="D31" s="12" t="s">
        <v>51</v>
      </c>
      <c r="E31" s="3"/>
    </row>
    <row r="32" spans="3:5" ht="15.75" x14ac:dyDescent="0.25">
      <c r="C32" s="11" t="s">
        <v>52</v>
      </c>
      <c r="D32" s="12" t="s">
        <v>53</v>
      </c>
      <c r="E32" s="3"/>
    </row>
    <row r="33" spans="3:5" ht="31.5" x14ac:dyDescent="0.25">
      <c r="C33" s="11" t="s">
        <v>54</v>
      </c>
      <c r="D33" s="12" t="s">
        <v>55</v>
      </c>
      <c r="E33" s="3"/>
    </row>
    <row r="34" spans="3:5" ht="15.75" x14ac:dyDescent="0.25">
      <c r="C34" s="11" t="s">
        <v>56</v>
      </c>
      <c r="D34" s="12" t="s">
        <v>57</v>
      </c>
      <c r="E34" s="3"/>
    </row>
    <row r="35" spans="3:5" ht="31.5" x14ac:dyDescent="0.25">
      <c r="C35" s="11" t="s">
        <v>58</v>
      </c>
      <c r="D35" s="12" t="s">
        <v>59</v>
      </c>
      <c r="E35" s="3"/>
    </row>
    <row r="36" spans="3:5" ht="15.75" x14ac:dyDescent="0.25">
      <c r="C36" s="11" t="s">
        <v>60</v>
      </c>
      <c r="D36" s="12" t="s">
        <v>61</v>
      </c>
      <c r="E36" s="3"/>
    </row>
    <row r="37" spans="3:5" ht="15.75" x14ac:dyDescent="0.25">
      <c r="C37" s="11" t="s">
        <v>62</v>
      </c>
      <c r="D37" s="12" t="s">
        <v>63</v>
      </c>
      <c r="E37" s="3"/>
    </row>
    <row r="38" spans="3:5" ht="31.5" x14ac:dyDescent="0.25">
      <c r="C38" s="11" t="s">
        <v>64</v>
      </c>
      <c r="D38" s="12" t="s">
        <v>65</v>
      </c>
      <c r="E38" s="3"/>
    </row>
    <row r="39" spans="3:5" ht="15.75" x14ac:dyDescent="0.25">
      <c r="C39" s="11" t="s">
        <v>66</v>
      </c>
      <c r="D39" s="12" t="s">
        <v>67</v>
      </c>
      <c r="E39" s="3"/>
    </row>
    <row r="40" spans="3:5" ht="31.5" x14ac:dyDescent="0.25">
      <c r="C40" s="11" t="s">
        <v>68</v>
      </c>
      <c r="D40" s="12" t="s">
        <v>69</v>
      </c>
      <c r="E40" s="3"/>
    </row>
    <row r="41" spans="3:5" ht="47.25" x14ac:dyDescent="0.25">
      <c r="C41" s="11" t="s">
        <v>70</v>
      </c>
      <c r="D41" s="12" t="s">
        <v>71</v>
      </c>
      <c r="E41" s="3"/>
    </row>
    <row r="42" spans="3:5" ht="31.5" x14ac:dyDescent="0.25">
      <c r="C42" s="11" t="s">
        <v>72</v>
      </c>
      <c r="D42" s="12" t="s">
        <v>73</v>
      </c>
      <c r="E42" s="3"/>
    </row>
    <row r="43" spans="3:5" ht="15.75" x14ac:dyDescent="0.25">
      <c r="C43" s="11" t="s">
        <v>74</v>
      </c>
      <c r="D43" s="12" t="s">
        <v>75</v>
      </c>
      <c r="E43" s="3"/>
    </row>
    <row r="44" spans="3:5" ht="31.5" x14ac:dyDescent="0.25">
      <c r="C44" s="11" t="s">
        <v>76</v>
      </c>
      <c r="D44" s="12" t="s">
        <v>77</v>
      </c>
      <c r="E44" s="3"/>
    </row>
    <row r="45" spans="3:5" ht="15.75" x14ac:dyDescent="0.25">
      <c r="C45" s="11" t="s">
        <v>78</v>
      </c>
      <c r="D45" s="12" t="s">
        <v>79</v>
      </c>
      <c r="E45" s="3"/>
    </row>
    <row r="46" spans="3:5" ht="31.5" x14ac:dyDescent="0.25">
      <c r="C46" s="11" t="s">
        <v>80</v>
      </c>
      <c r="D46" s="12" t="s">
        <v>81</v>
      </c>
      <c r="E46" s="3"/>
    </row>
    <row r="47" spans="3:5" ht="31.5" x14ac:dyDescent="0.25">
      <c r="C47" s="11" t="s">
        <v>82</v>
      </c>
      <c r="D47" s="12" t="s">
        <v>83</v>
      </c>
      <c r="E47" s="3"/>
    </row>
    <row r="48" spans="3:5" ht="31.5" x14ac:dyDescent="0.25">
      <c r="C48" s="11" t="s">
        <v>84</v>
      </c>
      <c r="D48" s="12" t="s">
        <v>85</v>
      </c>
      <c r="E48" s="3"/>
    </row>
    <row r="49" spans="3:5" ht="31.5" x14ac:dyDescent="0.25">
      <c r="C49" s="11" t="s">
        <v>86</v>
      </c>
      <c r="D49" s="12" t="s">
        <v>87</v>
      </c>
      <c r="E49" s="3"/>
    </row>
    <row r="50" spans="3:5" ht="31.5" x14ac:dyDescent="0.25">
      <c r="C50" s="11" t="s">
        <v>88</v>
      </c>
      <c r="D50" s="12" t="s">
        <v>89</v>
      </c>
      <c r="E50" s="3"/>
    </row>
    <row r="51" spans="3:5" ht="15.75" x14ac:dyDescent="0.25">
      <c r="C51" s="11" t="s">
        <v>90</v>
      </c>
      <c r="D51" s="12" t="s">
        <v>91</v>
      </c>
      <c r="E51" s="3"/>
    </row>
    <row r="52" spans="3:5" ht="31.5" x14ac:dyDescent="0.25">
      <c r="C52" s="11" t="s">
        <v>92</v>
      </c>
      <c r="D52" s="12" t="s">
        <v>93</v>
      </c>
      <c r="E52" s="3"/>
    </row>
  </sheetData>
  <sheetProtection algorithmName="SHA-512" hashValue="mgqAVJxY+IESXRySo5MKK0rlvAeVkOJhis9iVqEcXrvHREB0eN11zk05H+bUIrTAQShZlhHLmKIAH9bDertVzQ==" saltValue="JSrCGkoEwrDrzz1Mm47ofQ==" spinCount="100000" sheet="1" objects="1" scenarios="1" selectLockedCells="1" selectUn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EEF2F-77A7-403B-A377-D82F815E9B34}">
  <dimension ref="A3:E108"/>
  <sheetViews>
    <sheetView showGridLines="0" zoomScale="115" zoomScaleNormal="115" workbookViewId="0">
      <selection activeCell="Z7" sqref="Z7"/>
    </sheetView>
  </sheetViews>
  <sheetFormatPr defaultColWidth="8.7109375" defaultRowHeight="15" x14ac:dyDescent="0.25"/>
  <cols>
    <col min="1" max="1" width="8.7109375" style="3"/>
    <col min="2" max="2" width="3.7109375" style="3" customWidth="1"/>
    <col min="3" max="3" width="25.28515625" style="6" customWidth="1"/>
    <col min="4" max="4" width="110.7109375" style="13" customWidth="1"/>
    <col min="5" max="5" width="25.7109375" style="6" customWidth="1"/>
    <col min="6" max="16384" width="8.7109375" style="3"/>
  </cols>
  <sheetData>
    <row r="3" spans="1:5" x14ac:dyDescent="0.25">
      <c r="E3" s="14"/>
    </row>
    <row r="4" spans="1:5" x14ac:dyDescent="0.25">
      <c r="C4" s="4"/>
      <c r="D4" s="5"/>
    </row>
    <row r="5" spans="1:5" x14ac:dyDescent="0.25">
      <c r="A5" s="7"/>
      <c r="B5" s="6"/>
      <c r="D5" s="3"/>
      <c r="E5" s="3"/>
    </row>
    <row r="6" spans="1:5" ht="18.75" x14ac:dyDescent="0.25">
      <c r="C6" s="15" t="s">
        <v>94</v>
      </c>
      <c r="D6" s="8"/>
      <c r="E6" s="3"/>
    </row>
    <row r="7" spans="1:5" ht="17.25" customHeight="1" x14ac:dyDescent="0.25">
      <c r="C7" s="9" t="s">
        <v>95</v>
      </c>
      <c r="D7" s="16" t="s">
        <v>96</v>
      </c>
      <c r="E7" s="3"/>
    </row>
    <row r="8" spans="1:5" ht="17.25" customHeight="1" x14ac:dyDescent="0.25">
      <c r="C8" s="11" t="s">
        <v>97</v>
      </c>
      <c r="D8" s="17" t="s">
        <v>98</v>
      </c>
      <c r="E8" s="3"/>
    </row>
    <row r="9" spans="1:5" ht="17.25" customHeight="1" x14ac:dyDescent="0.25">
      <c r="C9" s="11" t="s">
        <v>99</v>
      </c>
      <c r="D9" s="17" t="s">
        <v>100</v>
      </c>
      <c r="E9" s="3"/>
    </row>
    <row r="10" spans="1:5" ht="17.25" customHeight="1" x14ac:dyDescent="0.25">
      <c r="C10" s="11" t="s">
        <v>101</v>
      </c>
      <c r="D10" s="17" t="s">
        <v>102</v>
      </c>
      <c r="E10" s="3"/>
    </row>
    <row r="11" spans="1:5" ht="17.25" customHeight="1" x14ac:dyDescent="0.25">
      <c r="C11" s="18" t="s">
        <v>103</v>
      </c>
      <c r="D11" s="17" t="s">
        <v>104</v>
      </c>
      <c r="E11" s="3"/>
    </row>
    <row r="12" spans="1:5" ht="17.25" customHeight="1" x14ac:dyDescent="0.25">
      <c r="C12" s="11" t="s">
        <v>105</v>
      </c>
      <c r="D12" s="17" t="s">
        <v>106</v>
      </c>
      <c r="E12" s="3"/>
    </row>
    <row r="13" spans="1:5" ht="17.25" customHeight="1" x14ac:dyDescent="0.25">
      <c r="C13" s="19" t="s">
        <v>107</v>
      </c>
      <c r="D13" s="17" t="s">
        <v>108</v>
      </c>
      <c r="E13" s="3"/>
    </row>
    <row r="14" spans="1:5" ht="17.25" customHeight="1" x14ac:dyDescent="0.25">
      <c r="C14" s="11" t="s">
        <v>109</v>
      </c>
      <c r="D14" s="17" t="s">
        <v>110</v>
      </c>
      <c r="E14" s="3"/>
    </row>
    <row r="15" spans="1:5" ht="17.25" customHeight="1" x14ac:dyDescent="0.25">
      <c r="C15" s="11" t="s">
        <v>111</v>
      </c>
      <c r="D15" s="17" t="s">
        <v>112</v>
      </c>
      <c r="E15" s="3"/>
    </row>
    <row r="16" spans="1:5" ht="17.25" customHeight="1" x14ac:dyDescent="0.25">
      <c r="C16" s="11" t="s">
        <v>113</v>
      </c>
      <c r="D16" s="17" t="s">
        <v>114</v>
      </c>
      <c r="E16" s="3"/>
    </row>
    <row r="17" spans="3:5" ht="17.25" customHeight="1" x14ac:dyDescent="0.25">
      <c r="C17" s="11" t="s">
        <v>115</v>
      </c>
      <c r="D17" s="17" t="s">
        <v>116</v>
      </c>
      <c r="E17" s="3"/>
    </row>
    <row r="18" spans="3:5" ht="17.25" customHeight="1" x14ac:dyDescent="0.25">
      <c r="C18" s="11" t="s">
        <v>117</v>
      </c>
      <c r="D18" s="17" t="s">
        <v>118</v>
      </c>
      <c r="E18" s="3"/>
    </row>
    <row r="19" spans="3:5" ht="17.25" customHeight="1" x14ac:dyDescent="0.25">
      <c r="C19" s="11" t="s">
        <v>119</v>
      </c>
      <c r="D19" s="17" t="s">
        <v>120</v>
      </c>
      <c r="E19" s="3"/>
    </row>
    <row r="20" spans="3:5" ht="17.25" customHeight="1" x14ac:dyDescent="0.25">
      <c r="C20" s="11" t="s">
        <v>121</v>
      </c>
      <c r="D20" s="17" t="s">
        <v>122</v>
      </c>
      <c r="E20" s="3"/>
    </row>
    <row r="21" spans="3:5" ht="17.25" customHeight="1" x14ac:dyDescent="0.25">
      <c r="C21" s="11" t="s">
        <v>123</v>
      </c>
      <c r="D21" s="17" t="s">
        <v>124</v>
      </c>
      <c r="E21" s="3"/>
    </row>
    <row r="22" spans="3:5" ht="17.25" customHeight="1" x14ac:dyDescent="0.25">
      <c r="C22" s="11" t="s">
        <v>125</v>
      </c>
      <c r="D22" s="17" t="s">
        <v>126</v>
      </c>
      <c r="E22" s="3"/>
    </row>
    <row r="23" spans="3:5" ht="17.25" customHeight="1" x14ac:dyDescent="0.25">
      <c r="C23" s="11" t="s">
        <v>127</v>
      </c>
      <c r="D23" s="17" t="s">
        <v>128</v>
      </c>
      <c r="E23" s="3"/>
    </row>
    <row r="24" spans="3:5" ht="17.25" customHeight="1" x14ac:dyDescent="0.25">
      <c r="C24" s="11" t="s">
        <v>129</v>
      </c>
      <c r="D24" s="17" t="s">
        <v>130</v>
      </c>
      <c r="E24" s="3"/>
    </row>
    <row r="25" spans="3:5" ht="17.25" customHeight="1" x14ac:dyDescent="0.25">
      <c r="C25" s="11" t="s">
        <v>131</v>
      </c>
      <c r="D25" s="17" t="s">
        <v>132</v>
      </c>
      <c r="E25" s="3"/>
    </row>
    <row r="26" spans="3:5" ht="17.25" customHeight="1" x14ac:dyDescent="0.25">
      <c r="C26" s="11" t="s">
        <v>133</v>
      </c>
      <c r="D26" s="17" t="s">
        <v>134</v>
      </c>
      <c r="E26" s="3"/>
    </row>
    <row r="27" spans="3:5" ht="17.25" customHeight="1" x14ac:dyDescent="0.25">
      <c r="C27" s="11" t="s">
        <v>135</v>
      </c>
      <c r="D27" s="17" t="s">
        <v>136</v>
      </c>
      <c r="E27" s="3"/>
    </row>
    <row r="28" spans="3:5" ht="17.25" customHeight="1" x14ac:dyDescent="0.25">
      <c r="C28" s="11" t="s">
        <v>137</v>
      </c>
      <c r="D28" s="17" t="s">
        <v>138</v>
      </c>
      <c r="E28" s="3"/>
    </row>
    <row r="29" spans="3:5" ht="31.5" x14ac:dyDescent="0.25">
      <c r="C29" s="11" t="s">
        <v>139</v>
      </c>
      <c r="D29" s="17" t="s">
        <v>140</v>
      </c>
      <c r="E29" s="3"/>
    </row>
    <row r="30" spans="3:5" ht="17.25" customHeight="1" x14ac:dyDescent="0.25">
      <c r="C30" s="11" t="s">
        <v>141</v>
      </c>
      <c r="D30" s="17" t="s">
        <v>142</v>
      </c>
      <c r="E30" s="3"/>
    </row>
    <row r="31" spans="3:5" ht="17.25" customHeight="1" x14ac:dyDescent="0.25">
      <c r="C31" s="11" t="s">
        <v>143</v>
      </c>
      <c r="D31" s="17" t="s">
        <v>144</v>
      </c>
      <c r="E31" s="3"/>
    </row>
    <row r="32" spans="3:5" ht="17.25" customHeight="1" x14ac:dyDescent="0.25">
      <c r="C32" s="11" t="s">
        <v>145</v>
      </c>
      <c r="D32" s="17" t="s">
        <v>146</v>
      </c>
      <c r="E32" s="3"/>
    </row>
    <row r="33" spans="3:5" ht="17.25" customHeight="1" x14ac:dyDescent="0.25">
      <c r="C33" s="11" t="s">
        <v>147</v>
      </c>
      <c r="D33" s="17" t="s">
        <v>148</v>
      </c>
      <c r="E33" s="3"/>
    </row>
    <row r="34" spans="3:5" ht="17.25" customHeight="1" x14ac:dyDescent="0.25">
      <c r="C34" s="11" t="s">
        <v>149</v>
      </c>
      <c r="D34" s="17" t="s">
        <v>150</v>
      </c>
      <c r="E34" s="3"/>
    </row>
    <row r="35" spans="3:5" ht="17.25" customHeight="1" x14ac:dyDescent="0.25">
      <c r="C35" s="11" t="s">
        <v>151</v>
      </c>
      <c r="D35" s="17" t="s">
        <v>152</v>
      </c>
      <c r="E35" s="3"/>
    </row>
    <row r="36" spans="3:5" ht="17.25" customHeight="1" x14ac:dyDescent="0.25">
      <c r="C36" s="11" t="s">
        <v>153</v>
      </c>
      <c r="D36" s="17" t="s">
        <v>154</v>
      </c>
      <c r="E36" s="3"/>
    </row>
    <row r="37" spans="3:5" ht="17.25" customHeight="1" x14ac:dyDescent="0.25">
      <c r="C37" s="11" t="s">
        <v>155</v>
      </c>
      <c r="D37" s="17" t="s">
        <v>156</v>
      </c>
      <c r="E37" s="3"/>
    </row>
    <row r="38" spans="3:5" ht="17.25" customHeight="1" x14ac:dyDescent="0.25">
      <c r="C38" s="11" t="s">
        <v>157</v>
      </c>
      <c r="D38" s="17" t="s">
        <v>158</v>
      </c>
      <c r="E38" s="3"/>
    </row>
    <row r="39" spans="3:5" ht="17.25" customHeight="1" x14ac:dyDescent="0.25">
      <c r="C39" s="11" t="s">
        <v>159</v>
      </c>
      <c r="D39" s="17" t="s">
        <v>160</v>
      </c>
      <c r="E39" s="3"/>
    </row>
    <row r="40" spans="3:5" ht="17.25" customHeight="1" x14ac:dyDescent="0.25">
      <c r="C40" s="11" t="s">
        <v>161</v>
      </c>
      <c r="D40" s="17" t="s">
        <v>162</v>
      </c>
      <c r="E40" s="3"/>
    </row>
    <row r="41" spans="3:5" ht="17.25" customHeight="1" x14ac:dyDescent="0.25">
      <c r="C41" s="11" t="s">
        <v>163</v>
      </c>
      <c r="D41" s="17" t="s">
        <v>164</v>
      </c>
      <c r="E41" s="3"/>
    </row>
    <row r="42" spans="3:5" ht="17.25" customHeight="1" x14ac:dyDescent="0.25">
      <c r="C42" s="11" t="s">
        <v>165</v>
      </c>
      <c r="D42" s="17" t="s">
        <v>166</v>
      </c>
      <c r="E42" s="3"/>
    </row>
    <row r="43" spans="3:5" ht="31.5" x14ac:dyDescent="0.25">
      <c r="C43" s="11" t="s">
        <v>167</v>
      </c>
      <c r="D43" s="17" t="s">
        <v>168</v>
      </c>
      <c r="E43" s="3"/>
    </row>
    <row r="44" spans="3:5" ht="17.25" customHeight="1" x14ac:dyDescent="0.25">
      <c r="C44" s="11" t="s">
        <v>169</v>
      </c>
      <c r="D44" s="17" t="s">
        <v>170</v>
      </c>
      <c r="E44" s="3"/>
    </row>
    <row r="45" spans="3:5" ht="31.5" x14ac:dyDescent="0.25">
      <c r="C45" s="11" t="s">
        <v>171</v>
      </c>
      <c r="D45" s="17" t="s">
        <v>172</v>
      </c>
      <c r="E45" s="3"/>
    </row>
    <row r="46" spans="3:5" ht="17.25" customHeight="1" x14ac:dyDescent="0.25">
      <c r="C46" s="11" t="s">
        <v>173</v>
      </c>
      <c r="D46" s="17" t="s">
        <v>174</v>
      </c>
      <c r="E46" s="3"/>
    </row>
    <row r="47" spans="3:5" ht="17.25" customHeight="1" x14ac:dyDescent="0.25">
      <c r="C47" s="11" t="s">
        <v>175</v>
      </c>
      <c r="D47" s="17" t="s">
        <v>176</v>
      </c>
      <c r="E47" s="3"/>
    </row>
    <row r="48" spans="3:5" ht="17.25" customHeight="1" x14ac:dyDescent="0.25">
      <c r="C48" s="11" t="s">
        <v>177</v>
      </c>
      <c r="D48" s="17" t="s">
        <v>178</v>
      </c>
      <c r="E48" s="3"/>
    </row>
    <row r="49" spans="3:5" ht="17.25" customHeight="1" x14ac:dyDescent="0.25">
      <c r="C49" s="11" t="s">
        <v>179</v>
      </c>
      <c r="D49" s="17" t="s">
        <v>180</v>
      </c>
      <c r="E49" s="3"/>
    </row>
    <row r="50" spans="3:5" ht="17.25" customHeight="1" x14ac:dyDescent="0.25">
      <c r="C50" s="11" t="s">
        <v>181</v>
      </c>
      <c r="D50" s="17" t="s">
        <v>182</v>
      </c>
      <c r="E50" s="3"/>
    </row>
    <row r="51" spans="3:5" ht="17.25" customHeight="1" x14ac:dyDescent="0.25">
      <c r="C51" s="11" t="s">
        <v>183</v>
      </c>
      <c r="D51" s="17" t="s">
        <v>184</v>
      </c>
      <c r="E51" s="3"/>
    </row>
    <row r="52" spans="3:5" ht="17.25" customHeight="1" x14ac:dyDescent="0.25">
      <c r="C52" s="11" t="s">
        <v>185</v>
      </c>
      <c r="D52" s="17" t="s">
        <v>186</v>
      </c>
      <c r="E52" s="3"/>
    </row>
    <row r="53" spans="3:5" ht="17.25" customHeight="1" x14ac:dyDescent="0.25">
      <c r="C53" s="11" t="s">
        <v>187</v>
      </c>
      <c r="D53" s="17" t="s">
        <v>188</v>
      </c>
      <c r="E53" s="3"/>
    </row>
    <row r="54" spans="3:5" ht="17.25" customHeight="1" x14ac:dyDescent="0.25">
      <c r="C54" s="11" t="s">
        <v>189</v>
      </c>
      <c r="D54" s="17" t="s">
        <v>190</v>
      </c>
      <c r="E54" s="3"/>
    </row>
    <row r="55" spans="3:5" ht="17.25" customHeight="1" x14ac:dyDescent="0.25">
      <c r="C55" s="11" t="s">
        <v>191</v>
      </c>
      <c r="D55" s="17" t="s">
        <v>192</v>
      </c>
      <c r="E55" s="3"/>
    </row>
    <row r="56" spans="3:5" ht="17.25" customHeight="1" x14ac:dyDescent="0.25">
      <c r="C56" s="11" t="s">
        <v>193</v>
      </c>
      <c r="D56" s="17" t="s">
        <v>194</v>
      </c>
      <c r="E56" s="3"/>
    </row>
    <row r="57" spans="3:5" ht="17.25" customHeight="1" x14ac:dyDescent="0.25">
      <c r="C57" s="11" t="s">
        <v>195</v>
      </c>
      <c r="D57" s="17" t="s">
        <v>196</v>
      </c>
      <c r="E57" s="3"/>
    </row>
    <row r="58" spans="3:5" ht="17.25" customHeight="1" x14ac:dyDescent="0.25">
      <c r="C58" s="11" t="s">
        <v>197</v>
      </c>
      <c r="D58" s="17" t="s">
        <v>198</v>
      </c>
      <c r="E58" s="3"/>
    </row>
    <row r="59" spans="3:5" ht="17.25" customHeight="1" x14ac:dyDescent="0.25">
      <c r="C59" s="11" t="s">
        <v>199</v>
      </c>
      <c r="D59" s="17" t="s">
        <v>200</v>
      </c>
      <c r="E59" s="3"/>
    </row>
    <row r="60" spans="3:5" ht="17.25" customHeight="1" x14ac:dyDescent="0.25">
      <c r="C60" s="11" t="s">
        <v>201</v>
      </c>
      <c r="D60" s="17" t="s">
        <v>202</v>
      </c>
      <c r="E60" s="3"/>
    </row>
    <row r="61" spans="3:5" ht="17.25" customHeight="1" x14ac:dyDescent="0.25">
      <c r="C61" s="11" t="s">
        <v>203</v>
      </c>
      <c r="D61" s="17" t="s">
        <v>204</v>
      </c>
      <c r="E61" s="3"/>
    </row>
    <row r="62" spans="3:5" ht="17.25" customHeight="1" x14ac:dyDescent="0.25">
      <c r="C62" s="11" t="s">
        <v>205</v>
      </c>
      <c r="D62" s="17" t="s">
        <v>206</v>
      </c>
      <c r="E62" s="3"/>
    </row>
    <row r="63" spans="3:5" ht="17.25" customHeight="1" x14ac:dyDescent="0.25">
      <c r="C63" s="11" t="s">
        <v>207</v>
      </c>
      <c r="D63" s="17" t="s">
        <v>208</v>
      </c>
      <c r="E63" s="3"/>
    </row>
    <row r="64" spans="3:5" ht="17.25" customHeight="1" x14ac:dyDescent="0.25">
      <c r="C64" s="11" t="s">
        <v>209</v>
      </c>
      <c r="D64" s="17" t="s">
        <v>48</v>
      </c>
      <c r="E64" s="3"/>
    </row>
    <row r="65" spans="3:5" ht="17.25" customHeight="1" x14ac:dyDescent="0.25">
      <c r="C65" s="11" t="s">
        <v>210</v>
      </c>
      <c r="D65" s="17" t="s">
        <v>211</v>
      </c>
      <c r="E65" s="3"/>
    </row>
    <row r="66" spans="3:5" ht="17.25" customHeight="1" x14ac:dyDescent="0.25">
      <c r="C66" s="11" t="s">
        <v>212</v>
      </c>
      <c r="D66" s="17" t="s">
        <v>213</v>
      </c>
      <c r="E66" s="3"/>
    </row>
    <row r="67" spans="3:5" ht="17.25" customHeight="1" x14ac:dyDescent="0.25">
      <c r="C67" s="11" t="s">
        <v>214</v>
      </c>
      <c r="D67" s="17" t="s">
        <v>215</v>
      </c>
      <c r="E67" s="3"/>
    </row>
    <row r="68" spans="3:5" ht="17.25" customHeight="1" x14ac:dyDescent="0.25">
      <c r="C68" s="11" t="s">
        <v>216</v>
      </c>
      <c r="D68" s="17" t="s">
        <v>217</v>
      </c>
      <c r="E68" s="3"/>
    </row>
    <row r="69" spans="3:5" ht="17.25" customHeight="1" x14ac:dyDescent="0.25">
      <c r="C69" s="11" t="s">
        <v>218</v>
      </c>
      <c r="D69" s="17" t="s">
        <v>219</v>
      </c>
      <c r="E69" s="3"/>
    </row>
    <row r="70" spans="3:5" ht="17.25" customHeight="1" x14ac:dyDescent="0.25">
      <c r="C70" s="11" t="s">
        <v>220</v>
      </c>
      <c r="D70" s="17" t="s">
        <v>221</v>
      </c>
      <c r="E70" s="3"/>
    </row>
    <row r="71" spans="3:5" ht="17.25" customHeight="1" x14ac:dyDescent="0.25">
      <c r="C71" s="11" t="s">
        <v>222</v>
      </c>
      <c r="D71" s="17" t="s">
        <v>223</v>
      </c>
      <c r="E71" s="3"/>
    </row>
    <row r="72" spans="3:5" ht="17.25" customHeight="1" x14ac:dyDescent="0.25">
      <c r="C72" s="11" t="s">
        <v>224</v>
      </c>
      <c r="D72" s="17" t="s">
        <v>225</v>
      </c>
      <c r="E72" s="3"/>
    </row>
    <row r="73" spans="3:5" ht="17.25" customHeight="1" x14ac:dyDescent="0.25">
      <c r="C73" s="20" t="s">
        <v>226</v>
      </c>
      <c r="D73" s="21" t="s">
        <v>227</v>
      </c>
      <c r="E73" s="3"/>
    </row>
    <row r="74" spans="3:5" ht="17.25" customHeight="1" x14ac:dyDescent="0.25">
      <c r="C74" s="22" t="s">
        <v>228</v>
      </c>
      <c r="D74" s="23" t="s">
        <v>229</v>
      </c>
      <c r="E74" s="3"/>
    </row>
    <row r="75" spans="3:5" ht="17.25" customHeight="1" x14ac:dyDescent="0.25">
      <c r="C75" s="9" t="s">
        <v>230</v>
      </c>
      <c r="D75" s="16" t="s">
        <v>231</v>
      </c>
      <c r="E75" s="3"/>
    </row>
    <row r="76" spans="3:5" ht="17.25" customHeight="1" x14ac:dyDescent="0.25">
      <c r="C76" s="11" t="s">
        <v>232</v>
      </c>
      <c r="D76" s="17" t="s">
        <v>233</v>
      </c>
      <c r="E76" s="3"/>
    </row>
    <row r="77" spans="3:5" ht="17.25" customHeight="1" x14ac:dyDescent="0.25">
      <c r="C77" s="11" t="s">
        <v>234</v>
      </c>
      <c r="D77" s="17" t="s">
        <v>235</v>
      </c>
      <c r="E77" s="3"/>
    </row>
    <row r="78" spans="3:5" ht="17.25" customHeight="1" x14ac:dyDescent="0.25">
      <c r="C78" s="11" t="s">
        <v>236</v>
      </c>
      <c r="D78" s="17" t="s">
        <v>237</v>
      </c>
      <c r="E78" s="3"/>
    </row>
    <row r="79" spans="3:5" ht="17.25" customHeight="1" x14ac:dyDescent="0.25">
      <c r="C79" s="11" t="s">
        <v>238</v>
      </c>
      <c r="D79" s="17" t="s">
        <v>239</v>
      </c>
      <c r="E79" s="3"/>
    </row>
    <row r="80" spans="3:5" ht="17.25" customHeight="1" x14ac:dyDescent="0.25">
      <c r="C80" s="11" t="s">
        <v>240</v>
      </c>
      <c r="D80" s="17" t="s">
        <v>241</v>
      </c>
      <c r="E80" s="3"/>
    </row>
    <row r="81" spans="3:5" ht="17.25" customHeight="1" x14ac:dyDescent="0.25">
      <c r="C81" s="11" t="s">
        <v>242</v>
      </c>
      <c r="D81" s="17" t="s">
        <v>243</v>
      </c>
      <c r="E81" s="3"/>
    </row>
    <row r="82" spans="3:5" ht="17.25" customHeight="1" x14ac:dyDescent="0.25">
      <c r="C82" s="11" t="s">
        <v>244</v>
      </c>
      <c r="D82" s="17" t="s">
        <v>245</v>
      </c>
      <c r="E82" s="3"/>
    </row>
    <row r="83" spans="3:5" ht="17.25" customHeight="1" x14ac:dyDescent="0.25">
      <c r="C83" s="11" t="s">
        <v>246</v>
      </c>
      <c r="D83" s="17" t="s">
        <v>247</v>
      </c>
      <c r="E83" s="3"/>
    </row>
    <row r="84" spans="3:5" ht="17.25" customHeight="1" x14ac:dyDescent="0.25">
      <c r="C84" s="11" t="s">
        <v>248</v>
      </c>
      <c r="D84" s="17" t="s">
        <v>249</v>
      </c>
      <c r="E84" s="3"/>
    </row>
    <row r="85" spans="3:5" ht="17.25" customHeight="1" x14ac:dyDescent="0.25">
      <c r="C85" s="11" t="s">
        <v>250</v>
      </c>
      <c r="D85" s="17" t="s">
        <v>251</v>
      </c>
      <c r="E85" s="3"/>
    </row>
    <row r="86" spans="3:5" ht="17.25" customHeight="1" x14ac:dyDescent="0.25">
      <c r="C86" s="11" t="s">
        <v>252</v>
      </c>
      <c r="D86" s="17" t="s">
        <v>72</v>
      </c>
      <c r="E86" s="3"/>
    </row>
    <row r="87" spans="3:5" ht="17.25" customHeight="1" x14ac:dyDescent="0.25">
      <c r="C87" s="11" t="s">
        <v>253</v>
      </c>
      <c r="D87" s="17" t="s">
        <v>254</v>
      </c>
      <c r="E87" s="3"/>
    </row>
    <row r="88" spans="3:5" ht="17.25" customHeight="1" x14ac:dyDescent="0.25">
      <c r="C88" s="11" t="s">
        <v>255</v>
      </c>
      <c r="D88" s="17" t="s">
        <v>256</v>
      </c>
      <c r="E88" s="3"/>
    </row>
    <row r="89" spans="3:5" ht="17.25" customHeight="1" x14ac:dyDescent="0.25">
      <c r="C89" s="11" t="s">
        <v>257</v>
      </c>
      <c r="D89" s="17" t="s">
        <v>258</v>
      </c>
      <c r="E89" s="3"/>
    </row>
    <row r="90" spans="3:5" ht="17.25" customHeight="1" x14ac:dyDescent="0.25">
      <c r="C90" s="11" t="s">
        <v>259</v>
      </c>
      <c r="D90" s="17" t="s">
        <v>260</v>
      </c>
      <c r="E90" s="3"/>
    </row>
    <row r="91" spans="3:5" ht="17.25" customHeight="1" x14ac:dyDescent="0.25">
      <c r="C91" s="11" t="s">
        <v>261</v>
      </c>
      <c r="D91" s="17" t="s">
        <v>262</v>
      </c>
      <c r="E91" s="3"/>
    </row>
    <row r="92" spans="3:5" ht="17.25" customHeight="1" x14ac:dyDescent="0.25">
      <c r="C92" s="11" t="s">
        <v>263</v>
      </c>
      <c r="D92" s="17" t="s">
        <v>264</v>
      </c>
      <c r="E92" s="3"/>
    </row>
    <row r="93" spans="3:5" ht="17.25" customHeight="1" x14ac:dyDescent="0.25">
      <c r="C93" s="11" t="s">
        <v>265</v>
      </c>
      <c r="D93" s="17" t="s">
        <v>266</v>
      </c>
      <c r="E93" s="3"/>
    </row>
    <row r="94" spans="3:5" ht="17.25" customHeight="1" x14ac:dyDescent="0.25">
      <c r="C94" s="11" t="s">
        <v>267</v>
      </c>
      <c r="D94" s="17" t="s">
        <v>268</v>
      </c>
      <c r="E94" s="3"/>
    </row>
    <row r="95" spans="3:5" ht="17.25" customHeight="1" x14ac:dyDescent="0.25">
      <c r="C95" s="11" t="s">
        <v>269</v>
      </c>
      <c r="D95" s="17" t="s">
        <v>270</v>
      </c>
      <c r="E95" s="3"/>
    </row>
    <row r="96" spans="3:5" ht="17.25" customHeight="1" x14ac:dyDescent="0.25">
      <c r="C96" s="11" t="s">
        <v>271</v>
      </c>
      <c r="D96" s="17" t="s">
        <v>272</v>
      </c>
      <c r="E96" s="3"/>
    </row>
    <row r="97" spans="3:5" ht="17.25" customHeight="1" x14ac:dyDescent="0.25">
      <c r="C97" s="11" t="s">
        <v>273</v>
      </c>
      <c r="D97" s="17" t="s">
        <v>274</v>
      </c>
      <c r="E97" s="3"/>
    </row>
    <row r="98" spans="3:5" ht="17.25" customHeight="1" x14ac:dyDescent="0.25">
      <c r="C98" s="11" t="s">
        <v>275</v>
      </c>
      <c r="D98" s="17" t="s">
        <v>276</v>
      </c>
      <c r="E98" s="3"/>
    </row>
    <row r="99" spans="3:5" ht="17.25" customHeight="1" x14ac:dyDescent="0.25">
      <c r="C99" s="11" t="s">
        <v>277</v>
      </c>
      <c r="D99" s="17" t="s">
        <v>278</v>
      </c>
      <c r="E99" s="3"/>
    </row>
    <row r="100" spans="3:5" ht="17.25" customHeight="1" x14ac:dyDescent="0.25">
      <c r="C100" s="11" t="s">
        <v>279</v>
      </c>
      <c r="D100" s="17" t="s">
        <v>280</v>
      </c>
    </row>
    <row r="101" spans="3:5" ht="17.25" customHeight="1" x14ac:dyDescent="0.25">
      <c r="C101" s="11" t="s">
        <v>281</v>
      </c>
      <c r="D101" s="17" t="s">
        <v>282</v>
      </c>
    </row>
    <row r="102" spans="3:5" ht="17.25" customHeight="1" x14ac:dyDescent="0.25">
      <c r="C102" s="11" t="s">
        <v>283</v>
      </c>
      <c r="D102" s="17" t="s">
        <v>284</v>
      </c>
    </row>
    <row r="103" spans="3:5" ht="17.25" customHeight="1" x14ac:dyDescent="0.25">
      <c r="C103" s="11" t="s">
        <v>285</v>
      </c>
      <c r="D103" s="17" t="s">
        <v>286</v>
      </c>
    </row>
    <row r="104" spans="3:5" ht="17.25" customHeight="1" x14ac:dyDescent="0.25">
      <c r="C104" s="11" t="s">
        <v>287</v>
      </c>
      <c r="D104" s="17" t="s">
        <v>288</v>
      </c>
    </row>
    <row r="105" spans="3:5" ht="17.25" customHeight="1" x14ac:dyDescent="0.25">
      <c r="C105" s="11" t="s">
        <v>289</v>
      </c>
      <c r="D105" s="17" t="s">
        <v>290</v>
      </c>
    </row>
    <row r="106" spans="3:5" ht="17.25" customHeight="1" x14ac:dyDescent="0.25">
      <c r="C106" s="11" t="s">
        <v>291</v>
      </c>
      <c r="D106" s="17" t="s">
        <v>292</v>
      </c>
    </row>
    <row r="107" spans="3:5" ht="17.25" customHeight="1" x14ac:dyDescent="0.25">
      <c r="C107" s="11" t="s">
        <v>293</v>
      </c>
      <c r="D107" s="17" t="s">
        <v>294</v>
      </c>
    </row>
    <row r="108" spans="3:5" ht="17.25" customHeight="1" x14ac:dyDescent="0.25">
      <c r="C108" s="11" t="s">
        <v>295</v>
      </c>
      <c r="D108" s="17" t="s">
        <v>296</v>
      </c>
    </row>
  </sheetData>
  <sheetProtection algorithmName="SHA-512" hashValue="9u3KF6Gxwz5C8wdyixBSAfsAnS4n9CpQu9rIP4xr689VvHtAczpS5igzYTlkq2ovYNp9EFZj2GyQeOYgvSg9Eg==" saltValue="m/hPfXNjtUta6vwzkZPLiQ==" spinCount="100000" sheet="1" objects="1" scenarios="1" selectLockedCells="1" selectUnlockedCells="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2591-6A57-4909-8D29-A9C035742F6C}">
  <dimension ref="C2:H88"/>
  <sheetViews>
    <sheetView zoomScale="130" zoomScaleNormal="130" workbookViewId="0">
      <selection activeCell="C8" sqref="C8"/>
    </sheetView>
  </sheetViews>
  <sheetFormatPr defaultColWidth="8.7109375" defaultRowHeight="15" x14ac:dyDescent="0.25"/>
  <cols>
    <col min="1" max="1" width="8.7109375" style="3"/>
    <col min="2" max="2" width="3.7109375" style="3" customWidth="1"/>
    <col min="3" max="3" width="75.7109375" style="45" customWidth="1"/>
    <col min="4" max="4" width="15.7109375" style="13" customWidth="1"/>
    <col min="5" max="8" width="25.7109375" style="6" customWidth="1"/>
    <col min="9" max="16384" width="8.7109375" style="3"/>
  </cols>
  <sheetData>
    <row r="2" spans="3:8" x14ac:dyDescent="0.25">
      <c r="C2" s="24"/>
      <c r="D2" s="5"/>
      <c r="E2" s="4"/>
      <c r="F2" s="4"/>
    </row>
    <row r="3" spans="3:8" x14ac:dyDescent="0.25">
      <c r="C3" s="24"/>
      <c r="D3" s="5"/>
      <c r="E3" s="4"/>
      <c r="F3" s="4"/>
      <c r="H3" s="14"/>
    </row>
    <row r="4" spans="3:8" x14ac:dyDescent="0.25">
      <c r="C4" s="24"/>
      <c r="D4" s="5"/>
      <c r="E4" s="4"/>
      <c r="F4" s="4"/>
    </row>
    <row r="5" spans="3:8" x14ac:dyDescent="0.25">
      <c r="C5" s="24"/>
      <c r="D5" s="5"/>
      <c r="E5" s="4"/>
      <c r="F5" s="4"/>
    </row>
    <row r="6" spans="3:8" x14ac:dyDescent="0.25">
      <c r="C6" s="3"/>
      <c r="D6" s="25"/>
      <c r="E6" s="7"/>
      <c r="F6" s="7"/>
    </row>
    <row r="7" spans="3:8" ht="18.75" x14ac:dyDescent="0.25">
      <c r="C7" s="26" t="s">
        <v>297</v>
      </c>
      <c r="G7"/>
    </row>
    <row r="8" spans="3:8" ht="18.75" x14ac:dyDescent="0.25">
      <c r="C8" s="26"/>
    </row>
    <row r="9" spans="3:8" ht="18.75" x14ac:dyDescent="0.25">
      <c r="C9" s="26" t="s">
        <v>298</v>
      </c>
      <c r="F9" s="27" t="s">
        <v>299</v>
      </c>
      <c r="G9" s="691"/>
    </row>
    <row r="10" spans="3:8" ht="18.75" x14ac:dyDescent="0.25">
      <c r="C10" s="26" t="s">
        <v>300</v>
      </c>
      <c r="F10" s="27" t="s">
        <v>299</v>
      </c>
      <c r="G10" s="691"/>
    </row>
    <row r="11" spans="3:8" x14ac:dyDescent="0.25">
      <c r="C11" s="28"/>
      <c r="D11" s="29"/>
      <c r="E11" s="30"/>
      <c r="F11" s="30"/>
    </row>
    <row r="12" spans="3:8" ht="15.75" x14ac:dyDescent="0.25">
      <c r="C12" s="31" t="s">
        <v>301</v>
      </c>
      <c r="D12" s="32"/>
      <c r="E12" s="33"/>
      <c r="F12" s="33"/>
    </row>
    <row r="13" spans="3:8" ht="15.75" x14ac:dyDescent="0.25">
      <c r="C13" s="34" t="s">
        <v>302</v>
      </c>
      <c r="D13" s="35"/>
      <c r="E13" s="36"/>
      <c r="F13" s="37" t="s">
        <v>303</v>
      </c>
      <c r="G13" s="38"/>
    </row>
    <row r="14" spans="3:8" x14ac:dyDescent="0.25">
      <c r="C14" s="681" t="s">
        <v>304</v>
      </c>
      <c r="D14" s="681"/>
      <c r="E14" s="681"/>
      <c r="F14" s="40" t="s">
        <v>299</v>
      </c>
      <c r="G14" s="38"/>
    </row>
    <row r="15" spans="3:8" x14ac:dyDescent="0.25">
      <c r="C15" s="681" t="s">
        <v>305</v>
      </c>
      <c r="D15" s="681"/>
      <c r="E15" s="681"/>
      <c r="F15" s="40" t="s">
        <v>299</v>
      </c>
      <c r="G15" s="38"/>
    </row>
    <row r="16" spans="3:8" x14ac:dyDescent="0.25">
      <c r="C16" s="681" t="s">
        <v>306</v>
      </c>
      <c r="D16" s="681"/>
      <c r="E16" s="681"/>
      <c r="F16" s="40" t="s">
        <v>299</v>
      </c>
      <c r="G16" s="41"/>
    </row>
    <row r="17" spans="3:7" x14ac:dyDescent="0.25">
      <c r="C17" s="42"/>
      <c r="D17" s="43"/>
      <c r="E17" s="43"/>
      <c r="F17" s="44"/>
      <c r="G17" s="38"/>
    </row>
    <row r="18" spans="3:7" x14ac:dyDescent="0.25">
      <c r="G18" s="38"/>
    </row>
    <row r="19" spans="3:7" ht="15.75" x14ac:dyDescent="0.25">
      <c r="C19" s="31" t="s">
        <v>307</v>
      </c>
      <c r="D19" s="32"/>
      <c r="E19" s="33"/>
      <c r="F19" s="33"/>
    </row>
    <row r="20" spans="3:7" ht="15.75" x14ac:dyDescent="0.25">
      <c r="C20" s="34" t="s">
        <v>302</v>
      </c>
      <c r="D20" s="35"/>
      <c r="E20" s="36"/>
      <c r="F20" s="37" t="s">
        <v>303</v>
      </c>
    </row>
    <row r="21" spans="3:7" x14ac:dyDescent="0.25">
      <c r="C21" s="681" t="s">
        <v>308</v>
      </c>
      <c r="D21" s="681"/>
      <c r="E21" s="681"/>
      <c r="F21" s="40" t="s">
        <v>299</v>
      </c>
    </row>
    <row r="22" spans="3:7" x14ac:dyDescent="0.25">
      <c r="C22" s="681" t="s">
        <v>56</v>
      </c>
      <c r="D22" s="681"/>
      <c r="E22" s="681"/>
      <c r="F22" s="40" t="s">
        <v>299</v>
      </c>
    </row>
    <row r="25" spans="3:7" ht="15.75" x14ac:dyDescent="0.25">
      <c r="C25" s="31" t="s">
        <v>309</v>
      </c>
      <c r="D25" s="32"/>
      <c r="E25" s="33"/>
      <c r="F25" s="33"/>
    </row>
    <row r="26" spans="3:7" ht="15.75" x14ac:dyDescent="0.25">
      <c r="C26" s="34" t="s">
        <v>302</v>
      </c>
      <c r="D26" s="35"/>
      <c r="E26" s="36"/>
      <c r="F26" s="37" t="s">
        <v>303</v>
      </c>
    </row>
    <row r="27" spans="3:7" x14ac:dyDescent="0.25">
      <c r="C27" s="681" t="s">
        <v>310</v>
      </c>
      <c r="D27" s="681"/>
      <c r="E27" s="681"/>
      <c r="F27" s="40" t="s">
        <v>299</v>
      </c>
    </row>
    <row r="28" spans="3:7" x14ac:dyDescent="0.25">
      <c r="C28" s="681" t="s">
        <v>311</v>
      </c>
      <c r="D28" s="681"/>
      <c r="E28" s="681"/>
      <c r="F28" s="40" t="s">
        <v>299</v>
      </c>
    </row>
    <row r="29" spans="3:7" x14ac:dyDescent="0.25">
      <c r="C29" s="681" t="s">
        <v>312</v>
      </c>
      <c r="D29" s="681"/>
      <c r="E29" s="681"/>
      <c r="F29" s="40" t="s">
        <v>299</v>
      </c>
    </row>
    <row r="30" spans="3:7" x14ac:dyDescent="0.25">
      <c r="C30" s="681" t="s">
        <v>313</v>
      </c>
      <c r="D30" s="681"/>
      <c r="E30" s="681"/>
      <c r="F30" s="40" t="s">
        <v>299</v>
      </c>
    </row>
    <row r="31" spans="3:7" x14ac:dyDescent="0.25">
      <c r="C31" s="42"/>
      <c r="D31" s="42"/>
      <c r="E31" s="42"/>
      <c r="F31" s="44"/>
    </row>
    <row r="33" spans="3:6" ht="15.75" x14ac:dyDescent="0.25">
      <c r="C33" s="31" t="s">
        <v>314</v>
      </c>
      <c r="D33" s="32"/>
      <c r="E33" s="33"/>
      <c r="F33" s="33"/>
    </row>
    <row r="34" spans="3:6" ht="15.75" x14ac:dyDescent="0.25">
      <c r="C34" s="34" t="s">
        <v>302</v>
      </c>
      <c r="D34" s="35"/>
      <c r="E34" s="36"/>
      <c r="F34" s="37" t="s">
        <v>303</v>
      </c>
    </row>
    <row r="35" spans="3:6" x14ac:dyDescent="0.25">
      <c r="C35" s="681" t="s">
        <v>315</v>
      </c>
      <c r="D35" s="681"/>
      <c r="E35" s="681"/>
      <c r="F35" s="40" t="s">
        <v>299</v>
      </c>
    </row>
    <row r="36" spans="3:6" x14ac:dyDescent="0.25">
      <c r="C36" s="681" t="s">
        <v>316</v>
      </c>
      <c r="D36" s="681"/>
      <c r="E36" s="681"/>
      <c r="F36" s="40" t="s">
        <v>299</v>
      </c>
    </row>
    <row r="37" spans="3:6" x14ac:dyDescent="0.25">
      <c r="C37" s="681" t="s">
        <v>317</v>
      </c>
      <c r="D37" s="681"/>
      <c r="E37" s="681"/>
      <c r="F37" s="40" t="s">
        <v>299</v>
      </c>
    </row>
    <row r="38" spans="3:6" x14ac:dyDescent="0.25">
      <c r="C38" s="681" t="s">
        <v>318</v>
      </c>
      <c r="D38" s="681"/>
      <c r="E38" s="681"/>
      <c r="F38" s="40" t="s">
        <v>299</v>
      </c>
    </row>
    <row r="39" spans="3:6" x14ac:dyDescent="0.25">
      <c r="C39" s="685" t="s">
        <v>319</v>
      </c>
      <c r="D39" s="685"/>
      <c r="E39" s="685"/>
      <c r="F39" s="40" t="s">
        <v>299</v>
      </c>
    </row>
    <row r="40" spans="3:6" x14ac:dyDescent="0.25">
      <c r="C40" s="681" t="s">
        <v>320</v>
      </c>
      <c r="D40" s="681"/>
      <c r="E40" s="681"/>
      <c r="F40" s="40" t="s">
        <v>299</v>
      </c>
    </row>
    <row r="41" spans="3:6" x14ac:dyDescent="0.25">
      <c r="C41" s="688" t="s">
        <v>321</v>
      </c>
      <c r="D41" s="689"/>
      <c r="E41" s="690"/>
      <c r="F41" s="40" t="s">
        <v>299</v>
      </c>
    </row>
    <row r="42" spans="3:6" x14ac:dyDescent="0.25">
      <c r="C42" s="46" t="s">
        <v>322</v>
      </c>
      <c r="D42" s="47"/>
      <c r="E42" s="48"/>
      <c r="F42" s="40" t="s">
        <v>299</v>
      </c>
    </row>
    <row r="43" spans="3:6" x14ac:dyDescent="0.25">
      <c r="C43" s="681" t="s">
        <v>323</v>
      </c>
      <c r="D43" s="682"/>
      <c r="E43" s="683"/>
      <c r="F43" s="40" t="s">
        <v>299</v>
      </c>
    </row>
    <row r="46" spans="3:6" ht="15.75" x14ac:dyDescent="0.25">
      <c r="C46" s="31" t="s">
        <v>324</v>
      </c>
      <c r="D46" s="32"/>
      <c r="E46" s="33"/>
      <c r="F46" s="33"/>
    </row>
    <row r="47" spans="3:6" ht="15.75" x14ac:dyDescent="0.25">
      <c r="C47" s="34" t="s">
        <v>302</v>
      </c>
      <c r="D47" s="35"/>
      <c r="E47" s="36"/>
      <c r="F47" s="37" t="s">
        <v>303</v>
      </c>
    </row>
    <row r="48" spans="3:6" x14ac:dyDescent="0.25">
      <c r="C48" s="681" t="s">
        <v>325</v>
      </c>
      <c r="D48" s="682"/>
      <c r="E48" s="683"/>
      <c r="F48" s="40" t="s">
        <v>299</v>
      </c>
    </row>
    <row r="49" spans="3:6" x14ac:dyDescent="0.25">
      <c r="C49" s="681" t="s">
        <v>326</v>
      </c>
      <c r="D49" s="682"/>
      <c r="E49" s="683"/>
      <c r="F49" s="40" t="s">
        <v>299</v>
      </c>
    </row>
    <row r="52" spans="3:6" ht="15.75" x14ac:dyDescent="0.25">
      <c r="C52" s="31" t="s">
        <v>327</v>
      </c>
      <c r="D52" s="32"/>
      <c r="E52" s="33"/>
      <c r="F52" s="33"/>
    </row>
    <row r="53" spans="3:6" ht="15.75" x14ac:dyDescent="0.25">
      <c r="C53" s="34" t="s">
        <v>302</v>
      </c>
      <c r="D53" s="35"/>
      <c r="E53" s="36"/>
      <c r="F53" s="37" t="s">
        <v>303</v>
      </c>
    </row>
    <row r="54" spans="3:6" x14ac:dyDescent="0.25">
      <c r="C54" s="681" t="s">
        <v>328</v>
      </c>
      <c r="D54" s="682"/>
      <c r="E54" s="683"/>
      <c r="F54" s="40" t="s">
        <v>299</v>
      </c>
    </row>
    <row r="55" spans="3:6" x14ac:dyDescent="0.25">
      <c r="C55" s="688" t="s">
        <v>329</v>
      </c>
      <c r="D55" s="689"/>
      <c r="E55" s="690"/>
      <c r="F55" s="40" t="s">
        <v>299</v>
      </c>
    </row>
    <row r="56" spans="3:6" x14ac:dyDescent="0.25">
      <c r="C56" s="681" t="s">
        <v>330</v>
      </c>
      <c r="D56" s="682"/>
      <c r="E56" s="683"/>
      <c r="F56" s="40" t="s">
        <v>299</v>
      </c>
    </row>
    <row r="59" spans="3:6" ht="15.75" x14ac:dyDescent="0.25">
      <c r="C59" s="31" t="s">
        <v>331</v>
      </c>
      <c r="D59" s="32"/>
      <c r="E59" s="33"/>
      <c r="F59" s="33"/>
    </row>
    <row r="60" spans="3:6" ht="15.75" x14ac:dyDescent="0.25">
      <c r="C60" s="34" t="s">
        <v>302</v>
      </c>
      <c r="D60" s="35"/>
      <c r="E60" s="36"/>
      <c r="F60" s="37" t="s">
        <v>303</v>
      </c>
    </row>
    <row r="61" spans="3:6" x14ac:dyDescent="0.25">
      <c r="C61" s="681" t="s">
        <v>332</v>
      </c>
      <c r="D61" s="682"/>
      <c r="E61" s="683"/>
      <c r="F61" s="40" t="s">
        <v>299</v>
      </c>
    </row>
    <row r="62" spans="3:6" x14ac:dyDescent="0.25">
      <c r="C62" s="681" t="s">
        <v>333</v>
      </c>
      <c r="D62" s="682"/>
      <c r="E62" s="683"/>
      <c r="F62" s="40" t="s">
        <v>299</v>
      </c>
    </row>
    <row r="63" spans="3:6" x14ac:dyDescent="0.25">
      <c r="C63" s="681" t="s">
        <v>334</v>
      </c>
      <c r="D63" s="682"/>
      <c r="E63" s="683"/>
      <c r="F63" s="40" t="s">
        <v>299</v>
      </c>
    </row>
    <row r="64" spans="3:6" x14ac:dyDescent="0.25">
      <c r="C64" s="681" t="s">
        <v>335</v>
      </c>
      <c r="D64" s="682"/>
      <c r="E64" s="683"/>
      <c r="F64" s="40" t="s">
        <v>299</v>
      </c>
    </row>
    <row r="65" spans="3:7" x14ac:dyDescent="0.25">
      <c r="C65" s="681" t="s">
        <v>336</v>
      </c>
      <c r="D65" s="682"/>
      <c r="E65" s="683"/>
      <c r="F65" s="40" t="s">
        <v>299</v>
      </c>
    </row>
    <row r="66" spans="3:7" x14ac:dyDescent="0.25">
      <c r="C66" s="685" t="s">
        <v>337</v>
      </c>
      <c r="D66" s="686"/>
      <c r="E66" s="687"/>
      <c r="F66" s="40" t="s">
        <v>299</v>
      </c>
      <c r="G66" s="49"/>
    </row>
    <row r="69" spans="3:7" ht="15.75" x14ac:dyDescent="0.25">
      <c r="C69" s="31" t="s">
        <v>338</v>
      </c>
      <c r="D69" s="32"/>
      <c r="E69" s="33"/>
      <c r="F69" s="33"/>
    </row>
    <row r="70" spans="3:7" ht="15.75" x14ac:dyDescent="0.25">
      <c r="C70" s="34" t="s">
        <v>302</v>
      </c>
      <c r="D70" s="35"/>
      <c r="E70" s="36"/>
      <c r="F70" s="37" t="s">
        <v>303</v>
      </c>
    </row>
    <row r="71" spans="3:7" x14ac:dyDescent="0.25">
      <c r="C71" s="681" t="s">
        <v>339</v>
      </c>
      <c r="D71" s="682"/>
      <c r="E71" s="683"/>
      <c r="F71" s="40" t="s">
        <v>299</v>
      </c>
    </row>
    <row r="72" spans="3:7" x14ac:dyDescent="0.25">
      <c r="C72" s="39" t="s">
        <v>340</v>
      </c>
      <c r="D72" s="47"/>
      <c r="E72" s="48"/>
      <c r="F72" s="40" t="s">
        <v>299</v>
      </c>
    </row>
    <row r="74" spans="3:7" x14ac:dyDescent="0.25">
      <c r="F74" s="3"/>
    </row>
    <row r="75" spans="3:7" ht="15.75" x14ac:dyDescent="0.25">
      <c r="C75" s="684" t="s">
        <v>341</v>
      </c>
      <c r="D75" s="684"/>
      <c r="E75" s="684"/>
      <c r="F75" s="33"/>
      <c r="G75" s="50"/>
    </row>
    <row r="76" spans="3:7" ht="15.75" x14ac:dyDescent="0.25">
      <c r="C76" s="34" t="s">
        <v>302</v>
      </c>
      <c r="D76" s="35"/>
      <c r="E76" s="36"/>
      <c r="F76" s="37" t="s">
        <v>303</v>
      </c>
    </row>
    <row r="77" spans="3:7" x14ac:dyDescent="0.25">
      <c r="C77" s="681" t="s">
        <v>342</v>
      </c>
      <c r="D77" s="682"/>
      <c r="E77" s="683"/>
      <c r="F77" s="40" t="s">
        <v>299</v>
      </c>
    </row>
    <row r="78" spans="3:7" x14ac:dyDescent="0.25">
      <c r="C78" s="681" t="s">
        <v>343</v>
      </c>
      <c r="D78" s="682"/>
      <c r="E78" s="683"/>
      <c r="F78" s="40" t="s">
        <v>299</v>
      </c>
    </row>
    <row r="79" spans="3:7" x14ac:dyDescent="0.25">
      <c r="C79" s="681" t="s">
        <v>344</v>
      </c>
      <c r="D79" s="682"/>
      <c r="E79" s="683"/>
      <c r="F79" s="40" t="s">
        <v>299</v>
      </c>
    </row>
    <row r="80" spans="3:7" x14ac:dyDescent="0.25">
      <c r="C80" s="681" t="s">
        <v>345</v>
      </c>
      <c r="D80" s="682"/>
      <c r="E80" s="683"/>
      <c r="F80" s="40" t="s">
        <v>299</v>
      </c>
    </row>
    <row r="81" spans="3:6" x14ac:dyDescent="0.25">
      <c r="C81" s="681" t="s">
        <v>346</v>
      </c>
      <c r="D81" s="682"/>
      <c r="E81" s="683"/>
      <c r="F81" s="40" t="s">
        <v>299</v>
      </c>
    </row>
    <row r="82" spans="3:6" x14ac:dyDescent="0.25">
      <c r="C82" s="42"/>
      <c r="D82" s="42"/>
      <c r="E82" s="42"/>
      <c r="F82" s="51"/>
    </row>
    <row r="83" spans="3:6" x14ac:dyDescent="0.25">
      <c r="F83" s="3"/>
    </row>
    <row r="84" spans="3:6" ht="15.75" x14ac:dyDescent="0.25">
      <c r="C84" s="684" t="s">
        <v>347</v>
      </c>
      <c r="D84" s="684"/>
      <c r="E84" s="684"/>
      <c r="F84" s="33"/>
    </row>
    <row r="85" spans="3:6" ht="15.75" x14ac:dyDescent="0.25">
      <c r="C85" s="34" t="s">
        <v>302</v>
      </c>
      <c r="D85" s="35"/>
      <c r="E85" s="36"/>
      <c r="F85" s="37" t="s">
        <v>303</v>
      </c>
    </row>
    <row r="86" spans="3:6" x14ac:dyDescent="0.25">
      <c r="C86" s="681" t="s">
        <v>348</v>
      </c>
      <c r="D86" s="682"/>
      <c r="E86" s="683"/>
      <c r="F86" s="40" t="s">
        <v>299</v>
      </c>
    </row>
    <row r="87" spans="3:6" x14ac:dyDescent="0.25">
      <c r="C87" s="681" t="s">
        <v>349</v>
      </c>
      <c r="D87" s="682"/>
      <c r="E87" s="683"/>
      <c r="F87" s="40" t="s">
        <v>299</v>
      </c>
    </row>
    <row r="88" spans="3:6" x14ac:dyDescent="0.25">
      <c r="C88" s="681" t="s">
        <v>350</v>
      </c>
      <c r="D88" s="682"/>
      <c r="E88" s="683"/>
      <c r="F88" s="40" t="s">
        <v>299</v>
      </c>
    </row>
  </sheetData>
  <sheetProtection algorithmName="SHA-512" hashValue="dEX2MSkZb/WjnsCk9qgwnp8o8ucZrr6rUx9GMX0Zg9x4CUx67xmVPJPwNSa7rdp1q+FbN7BrBL0enRkn0QQRjA==" saltValue="jeFYSVNufUFIV9yQ4VPSIw==" spinCount="100000" sheet="1" objects="1" scenarios="1" selectLockedCells="1" selectUnlockedCells="1"/>
  <mergeCells count="40">
    <mergeCell ref="C35:E35"/>
    <mergeCell ref="G9:G10"/>
    <mergeCell ref="C14:E14"/>
    <mergeCell ref="C15:E15"/>
    <mergeCell ref="C16:E16"/>
    <mergeCell ref="C21:E21"/>
    <mergeCell ref="C22:E22"/>
    <mergeCell ref="C27:E27"/>
    <mergeCell ref="C28:E28"/>
    <mergeCell ref="C29:E29"/>
    <mergeCell ref="C30:E30"/>
    <mergeCell ref="C56:E56"/>
    <mergeCell ref="C36:E36"/>
    <mergeCell ref="C37:E37"/>
    <mergeCell ref="C38:E38"/>
    <mergeCell ref="C39:E39"/>
    <mergeCell ref="C40:E40"/>
    <mergeCell ref="C41:E41"/>
    <mergeCell ref="C43:E43"/>
    <mergeCell ref="C48:E48"/>
    <mergeCell ref="C49:E49"/>
    <mergeCell ref="C54:E54"/>
    <mergeCell ref="C55:E55"/>
    <mergeCell ref="C80:E80"/>
    <mergeCell ref="C61:E61"/>
    <mergeCell ref="C62:E62"/>
    <mergeCell ref="C63:E63"/>
    <mergeCell ref="C64:E64"/>
    <mergeCell ref="C65:E65"/>
    <mergeCell ref="C66:E66"/>
    <mergeCell ref="C71:E71"/>
    <mergeCell ref="C75:E75"/>
    <mergeCell ref="C77:E77"/>
    <mergeCell ref="C78:E78"/>
    <mergeCell ref="C79:E79"/>
    <mergeCell ref="C81:E81"/>
    <mergeCell ref="C84:E84"/>
    <mergeCell ref="C86:E86"/>
    <mergeCell ref="C87:E87"/>
    <mergeCell ref="C88:E88"/>
  </mergeCells>
  <hyperlinks>
    <hyperlink ref="F9" r:id="rId1" xr:uid="{BCD5828E-C3A4-42AF-B6C0-18A687FA7809}"/>
    <hyperlink ref="F10" r:id="rId2" xr:uid="{16587EBC-4700-40C8-85FC-01679846D511}"/>
    <hyperlink ref="F14" location="'Корпоративное управление'!A1" display="Нажать" xr:uid="{8EC746CE-A477-482A-BD7A-06BC62B14A4A}"/>
    <hyperlink ref="F21" location="'Противодействие Коррупции '!A1" display="Нажать" xr:uid="{3EC2E22B-F3D7-4920-B54E-FCE989506055}"/>
    <hyperlink ref="F22" location="'Противодействие Коррупции '!A1" display="Нажать" xr:uid="{D2E693AB-C096-4DB4-B5C0-77752C579DBE}"/>
    <hyperlink ref="F27" location="'Клиенты и поставщики'!A1" display="Link" xr:uid="{D75BE1A0-1FC9-4145-8EEB-8AF113CCA211}"/>
    <hyperlink ref="F28:F30" location="'Клиенты и поставщики'!A1" display="Link" xr:uid="{6639D2E8-3E71-4792-A928-022BA417CFDD}"/>
    <hyperlink ref="F35" location="Персонал!A1" display="Нажать" xr:uid="{7161A0BD-DC03-4CE4-9848-B9113B49F884}"/>
    <hyperlink ref="F48" location="ОТиПБ!A1" display="Нажать" xr:uid="{96B7F498-4FC0-4262-AA08-408C5C2713F8}"/>
    <hyperlink ref="F49" location="ОТиПБ!A1" display="Нажать" xr:uid="{941A3B2E-8F2B-4503-A471-B4A60BCD7480}"/>
    <hyperlink ref="F54" location="'Ответственность перед обществом'!A1" display="Нажать" xr:uid="{06B18263-A5E7-45B6-ABAC-D9588A5B5DA2}"/>
    <hyperlink ref="F61" location="Энергопотребление!A1" display="Нажать" xr:uid="{3FDE3FE0-5D50-4CDE-8E22-94A63CD8CE28}"/>
    <hyperlink ref="F71" location="'Охрана окружающей среды'!A1" display="Нажать" xr:uid="{9FA8C3EA-9197-4F4F-AF06-EB2523A10EA7}"/>
    <hyperlink ref="F72" location="'Охрана окружающей среды'!A1" display="Нажать" xr:uid="{F7809767-F6E0-4405-839B-532A591A864C}"/>
    <hyperlink ref="F77" location="'Климатическое воздействие'!A1" display="Нажать" xr:uid="{765C37F5-1BEC-4A5B-ABBF-102A020EE4D6}"/>
    <hyperlink ref="F78:F80" location="'Климатическое воздействие'!A1" display="Link" xr:uid="{08BFDBBE-DA29-46B9-A5F4-1E4732CBC8FF}"/>
    <hyperlink ref="F86" location="GRI!A1" display="Нажать" xr:uid="{D08A8276-2E45-4459-8289-C0D833708A6E}"/>
    <hyperlink ref="F87" location="SASB!A1" display="Нажать" xr:uid="{8CBE4894-3FDD-4B04-A0A4-29396F4A70D7}"/>
    <hyperlink ref="F27:F30" location="'Клиенты и поставщики'!A1" display="Нажать" xr:uid="{0422CEFF-0D37-4041-BEC4-21CE8BB7BAF3}"/>
    <hyperlink ref="F28" location="'Клиенты и поставщики'!A1" display="Нажать" xr:uid="{AC129B0E-3989-4244-B468-34E8E4CE0811}"/>
    <hyperlink ref="F29" location="'Клиенты и поставщики'!A1" display="Нажать" xr:uid="{B72227D2-0550-4F0A-A1FA-B9D448197286}"/>
    <hyperlink ref="F30" location="'Клиенты и поставщики'!A1" display="Нажать" xr:uid="{C6DCBD51-D04E-401D-85AE-808EB0D2FC8D}"/>
    <hyperlink ref="F80" location="'Климатическое воздействие'!A1" display="Нажать" xr:uid="{0BF6E839-9E24-4F11-827B-162D36278EB0}"/>
    <hyperlink ref="F78" location="'Климатическое воздействие'!A1" display="Нажать" xr:uid="{E28F9114-EE6A-473C-BCAF-BC545D7868B9}"/>
    <hyperlink ref="F79" location="'Климатическое воздействие'!A1" display="Нажать" xr:uid="{75B8B369-3807-4AFD-B1FA-9EBA25DBC077}"/>
    <hyperlink ref="F36:F43" location="Персонал!A1" display="Нажать" xr:uid="{5CF6F73C-2033-4961-B1F2-2B937F7FFDC0}"/>
    <hyperlink ref="F55:F56" location="'Ответственность перед обществом'!A1" display="Нажать" xr:uid="{843FE9A2-9284-4AAA-8E45-D7477CD1C3E2}"/>
    <hyperlink ref="F62:F66" location="Энергопотребление!A1" display="Нажать" xr:uid="{E4F9DB95-5174-4354-9B92-F789CAE155BC}"/>
    <hyperlink ref="F88" location="'Контактная информация'!A1" display="Нажать" xr:uid="{25C80407-BC63-4770-8C9A-398A6E24C693}"/>
    <hyperlink ref="F15:F16" location="'Корпоративное управление'!A1" display="Нажать" xr:uid="{296FD47A-1C3D-422E-B4AB-7BA4F9E1D0DD}"/>
    <hyperlink ref="F81" location="'Климатическое воздействие'!A1" display="Нажать" xr:uid="{09447C06-95E6-4F4D-B524-90EBAA1277FB}"/>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7CC5D-CB77-4EBC-B7B6-3A761F500AAB}">
  <dimension ref="A3:J114"/>
  <sheetViews>
    <sheetView showGridLines="0" zoomScaleNormal="100" workbookViewId="0">
      <selection activeCell="Z7" sqref="Z7"/>
    </sheetView>
  </sheetViews>
  <sheetFormatPr defaultColWidth="8.7109375" defaultRowHeight="15" x14ac:dyDescent="0.25"/>
  <cols>
    <col min="1" max="1" width="8.7109375" style="3"/>
    <col min="2" max="2" width="3.7109375" style="3" customWidth="1"/>
    <col min="3" max="3" width="75.7109375" style="45" customWidth="1"/>
    <col min="4" max="4" width="15.7109375" style="13" customWidth="1"/>
    <col min="5" max="8" width="25.7109375" style="6" customWidth="1"/>
    <col min="9" max="16384" width="8.7109375" style="3"/>
  </cols>
  <sheetData>
    <row r="3" spans="3:8" x14ac:dyDescent="0.25">
      <c r="C3" s="52"/>
      <c r="H3" s="14"/>
    </row>
    <row r="4" spans="3:8" x14ac:dyDescent="0.25">
      <c r="C4" s="24"/>
      <c r="D4" s="5"/>
      <c r="E4" s="4"/>
      <c r="F4" s="4"/>
    </row>
    <row r="5" spans="3:8" x14ac:dyDescent="0.25">
      <c r="C5" s="24"/>
      <c r="D5" s="5"/>
      <c r="E5" s="4"/>
      <c r="F5" s="4"/>
    </row>
    <row r="6" spans="3:8" ht="15" customHeight="1" x14ac:dyDescent="0.25">
      <c r="C6" s="24"/>
      <c r="D6" s="5"/>
      <c r="E6" s="4"/>
      <c r="F6" s="4"/>
      <c r="G6" s="695"/>
      <c r="H6" s="695"/>
    </row>
    <row r="7" spans="3:8" x14ac:dyDescent="0.25">
      <c r="C7" s="24"/>
      <c r="D7" s="5"/>
      <c r="E7" s="4"/>
      <c r="F7" s="4"/>
      <c r="G7" s="695"/>
      <c r="H7" s="695"/>
    </row>
    <row r="8" spans="3:8" x14ac:dyDescent="0.25">
      <c r="C8" s="24"/>
      <c r="D8" s="5"/>
      <c r="E8" s="4"/>
      <c r="F8" s="4"/>
    </row>
    <row r="9" spans="3:8" x14ac:dyDescent="0.25">
      <c r="C9" s="3"/>
      <c r="D9" s="696"/>
      <c r="E9" s="696"/>
      <c r="F9" s="696"/>
    </row>
    <row r="10" spans="3:8" ht="18.75" customHeight="1" x14ac:dyDescent="0.25">
      <c r="C10" s="26" t="s">
        <v>351</v>
      </c>
      <c r="D10" s="696"/>
      <c r="E10" s="696"/>
      <c r="F10" s="696"/>
      <c r="G10"/>
    </row>
    <row r="11" spans="3:8" x14ac:dyDescent="0.25">
      <c r="C11" s="28"/>
      <c r="D11" s="29"/>
      <c r="E11" s="30"/>
      <c r="F11" s="30"/>
    </row>
    <row r="12" spans="3:8" x14ac:dyDescent="0.25">
      <c r="C12" s="54" t="s">
        <v>352</v>
      </c>
      <c r="D12" s="55"/>
      <c r="E12" s="56"/>
      <c r="F12" s="56"/>
      <c r="G12" s="3"/>
      <c r="H12" s="3"/>
    </row>
    <row r="13" spans="3:8" x14ac:dyDescent="0.25">
      <c r="C13" s="57"/>
      <c r="D13" s="58" t="s">
        <v>353</v>
      </c>
      <c r="E13" s="59">
        <v>2022</v>
      </c>
      <c r="F13" s="59">
        <v>2023</v>
      </c>
      <c r="G13" s="3"/>
      <c r="H13" s="3"/>
    </row>
    <row r="14" spans="3:8" x14ac:dyDescent="0.25">
      <c r="C14" s="60" t="s">
        <v>354</v>
      </c>
      <c r="D14" s="61" t="s">
        <v>355</v>
      </c>
      <c r="E14" s="62">
        <v>49</v>
      </c>
      <c r="F14" s="62">
        <v>49</v>
      </c>
      <c r="G14" s="3"/>
      <c r="H14" s="3"/>
    </row>
    <row r="15" spans="3:8" x14ac:dyDescent="0.25">
      <c r="C15" s="63" t="s">
        <v>356</v>
      </c>
      <c r="D15" s="64" t="s">
        <v>355</v>
      </c>
      <c r="E15" s="65" t="s">
        <v>357</v>
      </c>
      <c r="F15" s="65" t="s">
        <v>357</v>
      </c>
      <c r="G15" s="3"/>
      <c r="H15" s="3"/>
    </row>
    <row r="16" spans="3:8" x14ac:dyDescent="0.25">
      <c r="C16" s="63" t="s">
        <v>358</v>
      </c>
      <c r="D16" s="64" t="s">
        <v>355</v>
      </c>
      <c r="E16" s="65" t="s">
        <v>359</v>
      </c>
      <c r="F16" s="65" t="s">
        <v>359</v>
      </c>
      <c r="G16" s="3"/>
      <c r="H16" s="3"/>
    </row>
    <row r="17" spans="1:8" x14ac:dyDescent="0.25">
      <c r="A17" s="66"/>
      <c r="C17" s="67"/>
      <c r="D17" s="68"/>
      <c r="E17"/>
      <c r="F17" s="69"/>
      <c r="G17" s="3"/>
      <c r="H17" s="3"/>
    </row>
    <row r="18" spans="1:8" x14ac:dyDescent="0.25">
      <c r="A18" s="66"/>
      <c r="C18" s="67"/>
      <c r="D18" s="68"/>
      <c r="E18"/>
      <c r="F18" s="69"/>
      <c r="G18" s="3"/>
      <c r="H18" s="3"/>
    </row>
    <row r="19" spans="1:8" x14ac:dyDescent="0.25">
      <c r="C19"/>
      <c r="D19" s="68"/>
      <c r="E19"/>
      <c r="F19" s="70"/>
      <c r="G19" s="3"/>
      <c r="H19" s="3"/>
    </row>
    <row r="20" spans="1:8" x14ac:dyDescent="0.25">
      <c r="C20" s="54" t="s">
        <v>360</v>
      </c>
      <c r="D20" s="55"/>
      <c r="E20" s="56"/>
      <c r="F20" s="56"/>
      <c r="G20" s="3"/>
      <c r="H20" s="3"/>
    </row>
    <row r="21" spans="1:8" x14ac:dyDescent="0.25">
      <c r="C21" s="57"/>
      <c r="D21" s="58" t="s">
        <v>353</v>
      </c>
      <c r="E21" s="59">
        <v>2022</v>
      </c>
      <c r="F21" s="59">
        <v>2023</v>
      </c>
      <c r="G21" s="3"/>
      <c r="H21" s="3"/>
    </row>
    <row r="22" spans="1:8" x14ac:dyDescent="0.25">
      <c r="C22" s="71" t="s">
        <v>361</v>
      </c>
      <c r="D22" s="72" t="s">
        <v>362</v>
      </c>
      <c r="E22" s="73">
        <v>6</v>
      </c>
      <c r="F22" s="73">
        <v>6</v>
      </c>
      <c r="G22" s="3"/>
      <c r="H22" s="3"/>
    </row>
    <row r="23" spans="1:8" x14ac:dyDescent="0.25">
      <c r="C23" s="74" t="s">
        <v>363</v>
      </c>
      <c r="D23" s="75" t="s">
        <v>362</v>
      </c>
      <c r="E23" s="76" t="s">
        <v>364</v>
      </c>
      <c r="F23" s="77">
        <v>3</v>
      </c>
      <c r="G23" s="3"/>
      <c r="H23" s="3"/>
    </row>
    <row r="24" spans="1:8" x14ac:dyDescent="0.25">
      <c r="C24" s="78" t="s">
        <v>365</v>
      </c>
      <c r="D24" s="64" t="s">
        <v>355</v>
      </c>
      <c r="E24" s="79" t="s">
        <v>366</v>
      </c>
      <c r="F24" s="80">
        <v>50</v>
      </c>
      <c r="G24" s="3"/>
      <c r="H24" s="3"/>
    </row>
    <row r="25" spans="1:8" x14ac:dyDescent="0.25">
      <c r="C25" s="78" t="s">
        <v>367</v>
      </c>
      <c r="D25" s="81" t="s">
        <v>362</v>
      </c>
      <c r="E25" s="79" t="s">
        <v>368</v>
      </c>
      <c r="F25" s="80">
        <v>6</v>
      </c>
      <c r="G25" s="3"/>
      <c r="H25" s="3"/>
    </row>
    <row r="26" spans="1:8" x14ac:dyDescent="0.25">
      <c r="C26" s="78" t="s">
        <v>369</v>
      </c>
      <c r="D26" s="81" t="s">
        <v>362</v>
      </c>
      <c r="E26" s="79" t="s">
        <v>370</v>
      </c>
      <c r="F26" s="80">
        <v>0</v>
      </c>
      <c r="G26" s="3"/>
      <c r="H26" s="3"/>
    </row>
    <row r="27" spans="1:8" x14ac:dyDescent="0.25">
      <c r="C27" s="697" t="s">
        <v>371</v>
      </c>
      <c r="D27" s="697"/>
      <c r="E27" s="697"/>
      <c r="F27" s="697"/>
      <c r="G27" s="3"/>
      <c r="H27" s="3"/>
    </row>
    <row r="28" spans="1:8" x14ac:dyDescent="0.25">
      <c r="C28" s="78" t="s">
        <v>372</v>
      </c>
      <c r="D28" s="81" t="s">
        <v>362</v>
      </c>
      <c r="E28" s="65">
        <v>0</v>
      </c>
      <c r="F28" s="80">
        <v>0</v>
      </c>
      <c r="G28" s="3"/>
      <c r="H28" s="66"/>
    </row>
    <row r="29" spans="1:8" x14ac:dyDescent="0.25">
      <c r="C29" s="82" t="s">
        <v>373</v>
      </c>
      <c r="D29" s="64" t="s">
        <v>355</v>
      </c>
      <c r="E29" s="83">
        <v>0</v>
      </c>
      <c r="F29" s="65">
        <v>0</v>
      </c>
      <c r="G29" s="3"/>
      <c r="H29" s="3"/>
    </row>
    <row r="30" spans="1:8" x14ac:dyDescent="0.25">
      <c r="C30" s="78" t="s">
        <v>374</v>
      </c>
      <c r="D30" s="81" t="s">
        <v>362</v>
      </c>
      <c r="E30" s="83">
        <v>6</v>
      </c>
      <c r="F30" s="84">
        <v>6</v>
      </c>
      <c r="G30" s="3"/>
      <c r="H30" s="3"/>
    </row>
    <row r="31" spans="1:8" x14ac:dyDescent="0.25">
      <c r="C31" s="697" t="s">
        <v>375</v>
      </c>
      <c r="D31" s="697"/>
      <c r="E31" s="697"/>
      <c r="F31" s="697"/>
      <c r="G31" s="3"/>
      <c r="H31" s="3"/>
    </row>
    <row r="32" spans="1:8" x14ac:dyDescent="0.25">
      <c r="C32" s="78" t="s">
        <v>376</v>
      </c>
      <c r="D32" s="81" t="s">
        <v>362</v>
      </c>
      <c r="E32" s="83">
        <v>0</v>
      </c>
      <c r="F32" s="65">
        <v>0</v>
      </c>
      <c r="G32" s="3"/>
      <c r="H32" s="3"/>
    </row>
    <row r="33" spans="3:8" x14ac:dyDescent="0.25">
      <c r="C33" s="78" t="s">
        <v>377</v>
      </c>
      <c r="D33" s="81" t="s">
        <v>362</v>
      </c>
      <c r="E33" s="83">
        <v>1</v>
      </c>
      <c r="F33" s="83">
        <v>0</v>
      </c>
      <c r="G33" s="3"/>
      <c r="H33" s="3"/>
    </row>
    <row r="34" spans="3:8" x14ac:dyDescent="0.25">
      <c r="C34" s="78" t="s">
        <v>378</v>
      </c>
      <c r="D34" s="81" t="s">
        <v>362</v>
      </c>
      <c r="E34" s="83">
        <v>5</v>
      </c>
      <c r="F34" s="65">
        <v>6</v>
      </c>
      <c r="G34" s="3"/>
      <c r="H34" s="3"/>
    </row>
    <row r="35" spans="3:8" x14ac:dyDescent="0.25">
      <c r="C35" s="85"/>
      <c r="D35" s="86"/>
      <c r="E35"/>
      <c r="F35" s="69"/>
      <c r="G35" s="3"/>
      <c r="H35" s="3"/>
    </row>
    <row r="36" spans="3:8" x14ac:dyDescent="0.25">
      <c r="C36" s="85"/>
      <c r="D36" s="86"/>
      <c r="E36"/>
      <c r="F36" s="69"/>
      <c r="G36" s="3"/>
      <c r="H36" s="3"/>
    </row>
    <row r="37" spans="3:8" x14ac:dyDescent="0.25">
      <c r="C37"/>
      <c r="D37" s="87"/>
      <c r="E37"/>
      <c r="F37"/>
      <c r="G37" s="3"/>
      <c r="H37" s="3"/>
    </row>
    <row r="38" spans="3:8" x14ac:dyDescent="0.25">
      <c r="C38" s="54" t="s">
        <v>379</v>
      </c>
      <c r="D38" s="55"/>
      <c r="E38" s="56"/>
      <c r="F38" s="56"/>
      <c r="G38" s="3"/>
      <c r="H38" s="3"/>
    </row>
    <row r="39" spans="3:8" x14ac:dyDescent="0.25">
      <c r="C39" s="57"/>
      <c r="D39" s="58" t="s">
        <v>353</v>
      </c>
      <c r="E39" s="59">
        <v>2022</v>
      </c>
      <c r="F39" s="59">
        <v>2023</v>
      </c>
      <c r="G39" s="3"/>
      <c r="H39" s="3"/>
    </row>
    <row r="40" spans="3:8" x14ac:dyDescent="0.25">
      <c r="C40" s="88" t="s">
        <v>380</v>
      </c>
      <c r="D40" s="89" t="s">
        <v>362</v>
      </c>
      <c r="E40" s="90">
        <v>2</v>
      </c>
      <c r="F40" s="91">
        <v>2</v>
      </c>
      <c r="G40" s="3"/>
      <c r="H40" s="3"/>
    </row>
    <row r="41" spans="3:8" x14ac:dyDescent="0.25">
      <c r="C41" s="92" t="s">
        <v>381</v>
      </c>
      <c r="D41" s="93" t="s">
        <v>362</v>
      </c>
      <c r="E41" s="94">
        <v>1</v>
      </c>
      <c r="F41" s="95">
        <v>1</v>
      </c>
      <c r="G41" s="3"/>
      <c r="H41" s="3"/>
    </row>
    <row r="42" spans="3:8" x14ac:dyDescent="0.25">
      <c r="C42" s="92" t="s">
        <v>382</v>
      </c>
      <c r="D42" s="93" t="s">
        <v>362</v>
      </c>
      <c r="E42" s="94">
        <v>3</v>
      </c>
      <c r="F42" s="95">
        <v>3</v>
      </c>
      <c r="G42" s="3"/>
      <c r="H42" s="3"/>
    </row>
    <row r="43" spans="3:8" x14ac:dyDescent="0.25">
      <c r="C43" s="96" t="s">
        <v>383</v>
      </c>
      <c r="D43" s="93" t="s">
        <v>362</v>
      </c>
      <c r="E43" s="97">
        <v>6</v>
      </c>
      <c r="F43" s="98">
        <v>6</v>
      </c>
      <c r="G43" s="3"/>
      <c r="H43" s="3"/>
    </row>
    <row r="44" spans="3:8" x14ac:dyDescent="0.25">
      <c r="C44" s="99"/>
      <c r="D44" s="86"/>
      <c r="E44" s="100"/>
      <c r="F44" s="101"/>
      <c r="G44" s="3"/>
      <c r="H44" s="3"/>
    </row>
    <row r="45" spans="3:8" x14ac:dyDescent="0.25">
      <c r="C45" s="99"/>
      <c r="D45" s="86"/>
      <c r="E45" s="100"/>
      <c r="F45" s="101"/>
      <c r="G45" s="3"/>
      <c r="H45" s="3"/>
    </row>
    <row r="46" spans="3:8" x14ac:dyDescent="0.25">
      <c r="C46"/>
      <c r="D46" s="87"/>
      <c r="E46"/>
      <c r="F46"/>
      <c r="G46" s="3"/>
      <c r="H46" s="3"/>
    </row>
    <row r="47" spans="3:8" x14ac:dyDescent="0.25">
      <c r="C47" s="102" t="s">
        <v>306</v>
      </c>
      <c r="D47" s="55"/>
      <c r="E47" s="56"/>
      <c r="F47" s="56"/>
      <c r="G47" s="3"/>
      <c r="H47" s="3"/>
    </row>
    <row r="48" spans="3:8" x14ac:dyDescent="0.25">
      <c r="C48" s="57"/>
      <c r="D48" s="58" t="s">
        <v>353</v>
      </c>
      <c r="E48" s="59" t="s">
        <v>384</v>
      </c>
      <c r="F48" s="59" t="s">
        <v>385</v>
      </c>
      <c r="G48" s="3"/>
      <c r="H48" s="3"/>
    </row>
    <row r="49" spans="3:8" x14ac:dyDescent="0.25">
      <c r="C49" s="698" t="s">
        <v>386</v>
      </c>
      <c r="D49" s="698"/>
      <c r="E49" s="698"/>
      <c r="F49" s="698"/>
      <c r="G49" s="3"/>
      <c r="H49" s="3"/>
    </row>
    <row r="50" spans="3:8" x14ac:dyDescent="0.25">
      <c r="C50" s="103" t="s">
        <v>387</v>
      </c>
      <c r="D50" s="81" t="s">
        <v>362</v>
      </c>
      <c r="E50" s="104">
        <v>3</v>
      </c>
      <c r="F50" s="104">
        <v>3</v>
      </c>
      <c r="G50" s="3"/>
      <c r="H50" s="3"/>
    </row>
    <row r="51" spans="3:8" x14ac:dyDescent="0.25">
      <c r="C51" s="82" t="s">
        <v>363</v>
      </c>
      <c r="D51" s="81" t="s">
        <v>362</v>
      </c>
      <c r="E51" s="104">
        <v>2</v>
      </c>
      <c r="F51" s="104">
        <v>2</v>
      </c>
      <c r="G51" s="3"/>
      <c r="H51" s="3"/>
    </row>
    <row r="52" spans="3:8" x14ac:dyDescent="0.25">
      <c r="C52" s="82" t="s">
        <v>388</v>
      </c>
      <c r="D52" s="81" t="s">
        <v>355</v>
      </c>
      <c r="E52" s="105">
        <f>E51/E50*100</f>
        <v>66.666666666666657</v>
      </c>
      <c r="F52" s="106">
        <v>67</v>
      </c>
      <c r="G52" s="3"/>
      <c r="H52" s="3"/>
    </row>
    <row r="53" spans="3:8" x14ac:dyDescent="0.25">
      <c r="C53" s="78" t="s">
        <v>389</v>
      </c>
      <c r="D53" s="81" t="s">
        <v>362</v>
      </c>
      <c r="E53" s="104" t="s">
        <v>390</v>
      </c>
      <c r="F53" s="104" t="s">
        <v>390</v>
      </c>
      <c r="G53" s="3"/>
      <c r="H53" s="3"/>
    </row>
    <row r="54" spans="3:8" x14ac:dyDescent="0.25">
      <c r="C54" s="78" t="s">
        <v>391</v>
      </c>
      <c r="D54" s="81" t="s">
        <v>392</v>
      </c>
      <c r="E54" s="104">
        <v>4</v>
      </c>
      <c r="F54" s="104">
        <v>6</v>
      </c>
      <c r="G54" s="3"/>
      <c r="H54" s="3"/>
    </row>
    <row r="55" spans="3:8" x14ac:dyDescent="0.25">
      <c r="C55" s="697" t="s">
        <v>393</v>
      </c>
      <c r="D55" s="697"/>
      <c r="E55" s="697"/>
      <c r="F55" s="697"/>
      <c r="G55" s="3"/>
      <c r="H55" s="3"/>
    </row>
    <row r="56" spans="3:8" x14ac:dyDescent="0.25">
      <c r="C56" s="103" t="s">
        <v>387</v>
      </c>
      <c r="D56" s="81" t="s">
        <v>362</v>
      </c>
      <c r="E56" s="104">
        <v>8</v>
      </c>
      <c r="F56" s="104">
        <v>7</v>
      </c>
      <c r="G56" s="3"/>
      <c r="H56" s="3"/>
    </row>
    <row r="57" spans="3:8" x14ac:dyDescent="0.25">
      <c r="C57" s="82" t="s">
        <v>363</v>
      </c>
      <c r="D57" s="81" t="s">
        <v>362</v>
      </c>
      <c r="E57" s="104">
        <v>2</v>
      </c>
      <c r="F57" s="104">
        <v>1</v>
      </c>
      <c r="G57" s="3"/>
      <c r="H57" s="3"/>
    </row>
    <row r="58" spans="3:8" x14ac:dyDescent="0.25">
      <c r="C58" s="82" t="s">
        <v>388</v>
      </c>
      <c r="D58" s="81" t="s">
        <v>355</v>
      </c>
      <c r="E58" s="105">
        <f>E57/E56*100</f>
        <v>25</v>
      </c>
      <c r="F58" s="106">
        <v>14</v>
      </c>
      <c r="G58" s="3"/>
      <c r="H58" s="3"/>
    </row>
    <row r="59" spans="3:8" x14ac:dyDescent="0.25">
      <c r="C59" s="78" t="s">
        <v>389</v>
      </c>
      <c r="D59" s="81" t="s">
        <v>362</v>
      </c>
      <c r="E59" s="104" t="s">
        <v>390</v>
      </c>
      <c r="F59" s="104" t="s">
        <v>390</v>
      </c>
      <c r="G59" s="3"/>
      <c r="H59" s="3"/>
    </row>
    <row r="60" spans="3:8" x14ac:dyDescent="0.25">
      <c r="C60" s="78" t="s">
        <v>391</v>
      </c>
      <c r="D60" s="81" t="s">
        <v>362</v>
      </c>
      <c r="E60" s="104">
        <v>41</v>
      </c>
      <c r="F60" s="104">
        <v>34</v>
      </c>
      <c r="G60" s="3"/>
      <c r="H60" s="3"/>
    </row>
    <row r="61" spans="3:8" x14ac:dyDescent="0.25">
      <c r="C61" s="697" t="s">
        <v>394</v>
      </c>
      <c r="D61" s="697"/>
      <c r="E61" s="697"/>
      <c r="F61" s="697"/>
      <c r="G61" s="3"/>
      <c r="H61" s="66"/>
    </row>
    <row r="62" spans="3:8" x14ac:dyDescent="0.25">
      <c r="C62" s="103" t="s">
        <v>387</v>
      </c>
      <c r="D62" s="81" t="s">
        <v>362</v>
      </c>
      <c r="E62" s="104">
        <v>3</v>
      </c>
      <c r="F62" s="104">
        <v>3</v>
      </c>
      <c r="G62" s="3"/>
      <c r="H62" s="3"/>
    </row>
    <row r="63" spans="3:8" x14ac:dyDescent="0.25">
      <c r="C63" s="78" t="s">
        <v>363</v>
      </c>
      <c r="D63" s="81" t="s">
        <v>362</v>
      </c>
      <c r="E63" s="104">
        <v>1</v>
      </c>
      <c r="F63" s="104">
        <v>2</v>
      </c>
      <c r="G63" s="3"/>
      <c r="H63" s="3"/>
    </row>
    <row r="64" spans="3:8" x14ac:dyDescent="0.25">
      <c r="C64" s="78" t="s">
        <v>388</v>
      </c>
      <c r="D64" s="81" t="s">
        <v>355</v>
      </c>
      <c r="E64" s="107">
        <v>34</v>
      </c>
      <c r="F64" s="106">
        <v>67</v>
      </c>
      <c r="G64" s="3"/>
      <c r="H64" s="3"/>
    </row>
    <row r="65" spans="3:8" x14ac:dyDescent="0.25">
      <c r="C65" s="78" t="s">
        <v>389</v>
      </c>
      <c r="D65" s="81" t="s">
        <v>362</v>
      </c>
      <c r="E65" s="104" t="s">
        <v>390</v>
      </c>
      <c r="F65" s="104" t="s">
        <v>390</v>
      </c>
      <c r="G65" s="3"/>
      <c r="H65" s="3"/>
    </row>
    <row r="66" spans="3:8" x14ac:dyDescent="0.25">
      <c r="C66" s="78" t="s">
        <v>391</v>
      </c>
      <c r="D66" s="81" t="s">
        <v>362</v>
      </c>
      <c r="E66" s="108">
        <v>8</v>
      </c>
      <c r="F66" s="104">
        <v>6</v>
      </c>
      <c r="G66" s="3"/>
      <c r="H66" s="3"/>
    </row>
    <row r="67" spans="3:8" x14ac:dyDescent="0.25">
      <c r="C67" s="697" t="s">
        <v>395</v>
      </c>
      <c r="D67" s="697"/>
      <c r="E67" s="697"/>
      <c r="F67" s="697"/>
      <c r="G67" s="3"/>
      <c r="H67" s="3"/>
    </row>
    <row r="68" spans="3:8" x14ac:dyDescent="0.25">
      <c r="C68" s="103" t="s">
        <v>387</v>
      </c>
      <c r="D68" s="81" t="s">
        <v>362</v>
      </c>
      <c r="E68" s="104">
        <v>9</v>
      </c>
      <c r="F68" s="108">
        <v>10</v>
      </c>
      <c r="G68" s="3"/>
      <c r="H68" s="3"/>
    </row>
    <row r="69" spans="3:8" x14ac:dyDescent="0.25">
      <c r="C69" s="78" t="s">
        <v>363</v>
      </c>
      <c r="D69" s="81" t="s">
        <v>362</v>
      </c>
      <c r="E69" s="104" t="s">
        <v>396</v>
      </c>
      <c r="F69" s="104" t="s">
        <v>396</v>
      </c>
      <c r="G69" s="3"/>
      <c r="H69" s="3"/>
    </row>
    <row r="70" spans="3:8" x14ac:dyDescent="0.25">
      <c r="C70" s="78" t="s">
        <v>388</v>
      </c>
      <c r="D70" s="81" t="s">
        <v>355</v>
      </c>
      <c r="E70" s="109" t="s">
        <v>396</v>
      </c>
      <c r="F70" s="109" t="s">
        <v>396</v>
      </c>
      <c r="G70" s="3"/>
      <c r="H70" s="3"/>
    </row>
    <row r="71" spans="3:8" x14ac:dyDescent="0.25">
      <c r="C71" s="78" t="s">
        <v>389</v>
      </c>
      <c r="D71" s="81" t="s">
        <v>362</v>
      </c>
      <c r="E71" s="104" t="s">
        <v>397</v>
      </c>
      <c r="F71" s="104" t="s">
        <v>397</v>
      </c>
      <c r="G71" s="3"/>
      <c r="H71" s="3"/>
    </row>
    <row r="72" spans="3:8" x14ac:dyDescent="0.25">
      <c r="C72" s="78" t="s">
        <v>391</v>
      </c>
      <c r="D72" s="81" t="s">
        <v>362</v>
      </c>
      <c r="E72" s="108">
        <v>60</v>
      </c>
      <c r="F72" s="108">
        <v>73</v>
      </c>
      <c r="G72" s="3"/>
      <c r="H72" s="3"/>
    </row>
    <row r="73" spans="3:8" x14ac:dyDescent="0.25">
      <c r="C73" s="697" t="s">
        <v>398</v>
      </c>
      <c r="D73" s="697"/>
      <c r="E73" s="697"/>
      <c r="F73" s="697"/>
      <c r="G73" s="3"/>
      <c r="H73" s="3"/>
    </row>
    <row r="74" spans="3:8" x14ac:dyDescent="0.25">
      <c r="C74" s="103" t="s">
        <v>387</v>
      </c>
      <c r="D74" s="81" t="s">
        <v>362</v>
      </c>
      <c r="E74" s="104">
        <v>3</v>
      </c>
      <c r="F74" s="104">
        <v>3</v>
      </c>
      <c r="G74" s="3"/>
      <c r="H74" s="3"/>
    </row>
    <row r="75" spans="3:8" x14ac:dyDescent="0.25">
      <c r="C75" s="78" t="s">
        <v>363</v>
      </c>
      <c r="D75" s="81" t="s">
        <v>362</v>
      </c>
      <c r="E75" s="104">
        <v>2</v>
      </c>
      <c r="F75" s="104">
        <v>2</v>
      </c>
      <c r="G75" s="3"/>
      <c r="H75" s="3"/>
    </row>
    <row r="76" spans="3:8" x14ac:dyDescent="0.25">
      <c r="C76" s="78" t="s">
        <v>388</v>
      </c>
      <c r="D76" s="81" t="s">
        <v>355</v>
      </c>
      <c r="E76" s="105">
        <f>E75/E74*100</f>
        <v>66.666666666666657</v>
      </c>
      <c r="F76" s="106">
        <v>67</v>
      </c>
      <c r="G76" s="3"/>
      <c r="H76" s="3"/>
    </row>
    <row r="77" spans="3:8" x14ac:dyDescent="0.25">
      <c r="C77" s="78" t="s">
        <v>389</v>
      </c>
      <c r="D77" s="81" t="s">
        <v>362</v>
      </c>
      <c r="E77" s="104" t="s">
        <v>390</v>
      </c>
      <c r="F77" s="104" t="s">
        <v>390</v>
      </c>
      <c r="G77" s="3"/>
      <c r="H77" s="3"/>
    </row>
    <row r="78" spans="3:8" x14ac:dyDescent="0.25">
      <c r="C78" s="78" t="s">
        <v>391</v>
      </c>
      <c r="D78" s="81" t="s">
        <v>362</v>
      </c>
      <c r="E78" s="108">
        <v>2</v>
      </c>
      <c r="F78" s="104">
        <v>5</v>
      </c>
      <c r="G78" s="3"/>
      <c r="H78" s="3"/>
    </row>
    <row r="79" spans="3:8" x14ac:dyDescent="0.25">
      <c r="C79" s="697" t="s">
        <v>399</v>
      </c>
      <c r="D79" s="697"/>
      <c r="E79" s="697"/>
      <c r="F79" s="697"/>
      <c r="G79" s="3"/>
      <c r="H79" s="3"/>
    </row>
    <row r="80" spans="3:8" x14ac:dyDescent="0.25">
      <c r="C80" s="103" t="s">
        <v>387</v>
      </c>
      <c r="D80" s="81" t="s">
        <v>362</v>
      </c>
      <c r="E80" s="110" t="s">
        <v>396</v>
      </c>
      <c r="F80" s="108">
        <v>6</v>
      </c>
      <c r="G80" s="3"/>
      <c r="H80" s="3"/>
    </row>
    <row r="81" spans="2:8" x14ac:dyDescent="0.25">
      <c r="C81" s="78" t="s">
        <v>363</v>
      </c>
      <c r="D81" s="81" t="s">
        <v>362</v>
      </c>
      <c r="E81" s="110" t="s">
        <v>396</v>
      </c>
      <c r="F81" s="108">
        <v>2</v>
      </c>
      <c r="G81" s="3"/>
      <c r="H81" s="3"/>
    </row>
    <row r="82" spans="2:8" x14ac:dyDescent="0.25">
      <c r="C82" s="78" t="s">
        <v>388</v>
      </c>
      <c r="D82" s="81" t="s">
        <v>355</v>
      </c>
      <c r="E82" s="110" t="s">
        <v>396</v>
      </c>
      <c r="F82" s="106">
        <v>33</v>
      </c>
      <c r="G82" s="3"/>
      <c r="H82" s="3"/>
    </row>
    <row r="83" spans="2:8" x14ac:dyDescent="0.25">
      <c r="C83" s="78" t="s">
        <v>389</v>
      </c>
      <c r="D83" s="81" t="s">
        <v>362</v>
      </c>
      <c r="E83" s="110" t="s">
        <v>396</v>
      </c>
      <c r="F83" s="104" t="s">
        <v>390</v>
      </c>
      <c r="G83" s="3"/>
      <c r="H83" s="3"/>
    </row>
    <row r="84" spans="2:8" x14ac:dyDescent="0.25">
      <c r="C84" s="78" t="s">
        <v>391</v>
      </c>
      <c r="D84" s="81" t="s">
        <v>362</v>
      </c>
      <c r="E84" s="110" t="s">
        <v>396</v>
      </c>
      <c r="F84" s="108">
        <v>1</v>
      </c>
      <c r="G84" s="3"/>
      <c r="H84" s="3"/>
    </row>
    <row r="85" spans="2:8" x14ac:dyDescent="0.25">
      <c r="C85" s="85"/>
      <c r="D85" s="86"/>
      <c r="E85" s="111"/>
      <c r="F85" s="111"/>
      <c r="G85" s="3"/>
      <c r="H85" s="3"/>
    </row>
    <row r="86" spans="2:8" x14ac:dyDescent="0.25">
      <c r="C86" s="85"/>
      <c r="D86" s="86"/>
      <c r="E86" s="111"/>
      <c r="F86" s="111"/>
      <c r="G86" s="3"/>
      <c r="H86" s="3"/>
    </row>
    <row r="87" spans="2:8" s="66" customFormat="1" x14ac:dyDescent="0.25">
      <c r="B87" s="3"/>
      <c r="C87" s="112"/>
      <c r="D87" s="113"/>
      <c r="E87" s="114"/>
      <c r="F87" s="115"/>
      <c r="H87" s="116"/>
    </row>
    <row r="88" spans="2:8" s="66" customFormat="1" x14ac:dyDescent="0.25">
      <c r="B88" s="3"/>
      <c r="C88" s="54" t="s">
        <v>400</v>
      </c>
      <c r="D88" s="55"/>
      <c r="E88" s="56"/>
      <c r="F88" s="56"/>
      <c r="H88" s="116"/>
    </row>
    <row r="89" spans="2:8" s="66" customFormat="1" ht="30" x14ac:dyDescent="0.25">
      <c r="B89" s="3"/>
      <c r="C89" s="57"/>
      <c r="D89" s="58"/>
      <c r="E89" s="59" t="s">
        <v>401</v>
      </c>
      <c r="F89" s="117" t="s">
        <v>402</v>
      </c>
      <c r="H89" s="116"/>
    </row>
    <row r="90" spans="2:8" s="66" customFormat="1" ht="45" x14ac:dyDescent="0.25">
      <c r="B90" s="3"/>
      <c r="C90" s="118" t="s">
        <v>403</v>
      </c>
      <c r="D90" s="119" t="s">
        <v>404</v>
      </c>
      <c r="E90" s="120" t="s">
        <v>397</v>
      </c>
      <c r="F90" s="121" t="s">
        <v>390</v>
      </c>
      <c r="H90" s="116"/>
    </row>
    <row r="91" spans="2:8" s="66" customFormat="1" ht="30" x14ac:dyDescent="0.25">
      <c r="B91" s="3"/>
      <c r="C91" s="118" t="s">
        <v>405</v>
      </c>
      <c r="D91" s="119" t="s">
        <v>406</v>
      </c>
      <c r="E91" s="120" t="s">
        <v>397</v>
      </c>
      <c r="F91" s="121" t="s">
        <v>390</v>
      </c>
      <c r="H91" s="116"/>
    </row>
    <row r="92" spans="2:8" s="66" customFormat="1" ht="30" x14ac:dyDescent="0.25">
      <c r="B92" s="3"/>
      <c r="C92" s="118" t="s">
        <v>407</v>
      </c>
      <c r="D92" s="119" t="s">
        <v>406</v>
      </c>
      <c r="E92" s="120" t="s">
        <v>397</v>
      </c>
      <c r="F92" s="121" t="s">
        <v>390</v>
      </c>
      <c r="H92" s="116"/>
    </row>
    <row r="93" spans="2:8" s="66" customFormat="1" ht="30" x14ac:dyDescent="0.25">
      <c r="B93" s="3"/>
      <c r="C93" s="118" t="s">
        <v>408</v>
      </c>
      <c r="D93" s="119" t="s">
        <v>406</v>
      </c>
      <c r="E93" s="121" t="s">
        <v>390</v>
      </c>
      <c r="F93" s="121" t="s">
        <v>390</v>
      </c>
      <c r="H93" s="116"/>
    </row>
    <row r="94" spans="2:8" s="66" customFormat="1" ht="30" x14ac:dyDescent="0.25">
      <c r="B94" s="3"/>
      <c r="C94" s="118" t="s">
        <v>409</v>
      </c>
      <c r="D94" s="119" t="s">
        <v>406</v>
      </c>
      <c r="E94" s="121" t="s">
        <v>390</v>
      </c>
      <c r="F94" s="121" t="s">
        <v>390</v>
      </c>
      <c r="H94" s="116"/>
    </row>
    <row r="95" spans="2:8" s="66" customFormat="1" ht="30" x14ac:dyDescent="0.25">
      <c r="B95" s="3"/>
      <c r="C95" s="118" t="s">
        <v>410</v>
      </c>
      <c r="D95" s="119" t="s">
        <v>406</v>
      </c>
      <c r="E95" s="121" t="s">
        <v>390</v>
      </c>
      <c r="F95" s="121" t="s">
        <v>390</v>
      </c>
      <c r="H95" s="116"/>
    </row>
    <row r="96" spans="2:8" s="66" customFormat="1" x14ac:dyDescent="0.25">
      <c r="B96" s="3"/>
      <c r="C96" s="112"/>
      <c r="D96" s="113"/>
      <c r="E96" s="114"/>
      <c r="F96" s="115"/>
      <c r="H96" s="116"/>
    </row>
    <row r="97" spans="2:10" s="66" customFormat="1" x14ac:dyDescent="0.25">
      <c r="B97" s="3"/>
      <c r="C97" s="112"/>
      <c r="D97" s="113"/>
      <c r="E97" s="114"/>
      <c r="F97" s="115"/>
      <c r="H97" s="116"/>
    </row>
    <row r="98" spans="2:10" x14ac:dyDescent="0.25">
      <c r="C98" s="122"/>
      <c r="D98" s="113"/>
      <c r="E98" s="114"/>
      <c r="F98" s="115"/>
    </row>
    <row r="99" spans="2:10" x14ac:dyDescent="0.25">
      <c r="C99" s="699" t="s">
        <v>411</v>
      </c>
      <c r="D99" s="699"/>
      <c r="E99" s="699"/>
      <c r="F99" s="699"/>
      <c r="G99" s="699"/>
    </row>
    <row r="100" spans="2:10" x14ac:dyDescent="0.25">
      <c r="C100" s="693"/>
      <c r="D100" s="693"/>
      <c r="E100" s="694" t="s">
        <v>412</v>
      </c>
      <c r="F100" s="694"/>
      <c r="G100" s="694"/>
    </row>
    <row r="101" spans="2:10" x14ac:dyDescent="0.25">
      <c r="C101" s="693"/>
      <c r="D101" s="693"/>
      <c r="E101" s="117" t="s">
        <v>413</v>
      </c>
      <c r="F101" s="59" t="s">
        <v>414</v>
      </c>
      <c r="G101" s="59" t="s">
        <v>415</v>
      </c>
    </row>
    <row r="102" spans="2:10" ht="29.1" customHeight="1" x14ac:dyDescent="0.25">
      <c r="C102" s="692" t="s">
        <v>416</v>
      </c>
      <c r="D102" s="692"/>
      <c r="E102" s="124" t="s">
        <v>417</v>
      </c>
      <c r="F102" s="124" t="s">
        <v>417</v>
      </c>
      <c r="G102" s="124" t="s">
        <v>417</v>
      </c>
    </row>
    <row r="103" spans="2:10" ht="109.5" customHeight="1" x14ac:dyDescent="0.25">
      <c r="C103" s="692" t="s">
        <v>418</v>
      </c>
      <c r="D103" s="692"/>
      <c r="E103" s="124" t="s">
        <v>417</v>
      </c>
      <c r="F103" s="124" t="s">
        <v>417</v>
      </c>
      <c r="G103" s="124" t="s">
        <v>417</v>
      </c>
    </row>
    <row r="104" spans="2:10" ht="43.5" customHeight="1" x14ac:dyDescent="0.25">
      <c r="C104" s="692" t="s">
        <v>419</v>
      </c>
      <c r="D104" s="692"/>
      <c r="E104" s="124" t="s">
        <v>417</v>
      </c>
      <c r="F104" s="124" t="s">
        <v>417</v>
      </c>
      <c r="G104" s="124" t="s">
        <v>417</v>
      </c>
    </row>
    <row r="105" spans="2:10" ht="43.5" customHeight="1" x14ac:dyDescent="0.25">
      <c r="C105" s="692" t="s">
        <v>420</v>
      </c>
      <c r="D105" s="692"/>
      <c r="E105" s="124" t="s">
        <v>417</v>
      </c>
      <c r="F105" s="124" t="s">
        <v>417</v>
      </c>
      <c r="G105" s="124" t="s">
        <v>417</v>
      </c>
      <c r="J105" s="6"/>
    </row>
    <row r="106" spans="2:10" ht="29.1" customHeight="1" x14ac:dyDescent="0.25">
      <c r="C106" s="692" t="s">
        <v>421</v>
      </c>
      <c r="D106" s="692"/>
      <c r="E106" s="124" t="s">
        <v>417</v>
      </c>
      <c r="F106" s="124" t="s">
        <v>417</v>
      </c>
      <c r="G106" s="124" t="s">
        <v>417</v>
      </c>
    </row>
    <row r="107" spans="2:10" ht="29.1" customHeight="1" x14ac:dyDescent="0.25">
      <c r="C107" s="692" t="s">
        <v>422</v>
      </c>
      <c r="D107" s="692"/>
      <c r="E107" s="124" t="s">
        <v>417</v>
      </c>
      <c r="F107" s="124" t="s">
        <v>417</v>
      </c>
      <c r="G107" s="124" t="s">
        <v>417</v>
      </c>
    </row>
    <row r="108" spans="2:10" ht="29.1" customHeight="1" x14ac:dyDescent="0.25">
      <c r="C108" s="692" t="s">
        <v>423</v>
      </c>
      <c r="D108" s="692"/>
      <c r="E108" s="124" t="s">
        <v>417</v>
      </c>
      <c r="F108" s="124" t="s">
        <v>417</v>
      </c>
      <c r="G108" s="124" t="s">
        <v>417</v>
      </c>
    </row>
    <row r="109" spans="2:10" ht="29.1" customHeight="1" x14ac:dyDescent="0.25">
      <c r="C109" s="692" t="s">
        <v>424</v>
      </c>
      <c r="D109" s="692"/>
      <c r="E109" s="124" t="s">
        <v>417</v>
      </c>
      <c r="F109" s="124" t="s">
        <v>417</v>
      </c>
      <c r="G109" s="124" t="s">
        <v>417</v>
      </c>
    </row>
    <row r="110" spans="2:10" ht="29.1" customHeight="1" x14ac:dyDescent="0.25">
      <c r="C110" s="692" t="s">
        <v>425</v>
      </c>
      <c r="D110" s="692"/>
      <c r="E110" s="124" t="s">
        <v>417</v>
      </c>
      <c r="F110" s="124" t="s">
        <v>417</v>
      </c>
      <c r="G110" s="124" t="s">
        <v>417</v>
      </c>
    </row>
    <row r="111" spans="2:10" ht="21" customHeight="1" x14ac:dyDescent="0.25">
      <c r="C111" s="125"/>
      <c r="D111" s="125"/>
      <c r="E111" s="124"/>
      <c r="F111" s="124"/>
      <c r="G111" s="124"/>
    </row>
    <row r="112" spans="2:10" ht="21" customHeight="1" x14ac:dyDescent="0.25">
      <c r="C112" s="125"/>
      <c r="D112" s="125"/>
      <c r="E112" s="124"/>
      <c r="F112" s="124"/>
      <c r="G112" s="124"/>
    </row>
    <row r="113" spans="3:7" ht="21" customHeight="1" x14ac:dyDescent="0.25">
      <c r="C113" s="125"/>
      <c r="D113" s="125"/>
      <c r="E113" s="124"/>
      <c r="F113" s="124"/>
      <c r="G113" s="124"/>
    </row>
    <row r="114" spans="3:7" x14ac:dyDescent="0.25">
      <c r="C114"/>
      <c r="D114" s="87"/>
      <c r="E114"/>
      <c r="F114"/>
    </row>
  </sheetData>
  <sheetProtection algorithmName="SHA-512" hashValue="UYFC5c8aHDqdDTG1trHYf16m1oXIz9VGfw3qcIC6/bXtGJusloT4t+s+VJMMRdQCfa71r9b0ZMWZHbGUj64Wcw==" saltValue="pV+pWJQ+XPuKxJuXSsemUg==" spinCount="100000" sheet="1" objects="1" scenarios="1" selectLockedCells="1" selectUnlockedCells="1"/>
  <mergeCells count="23">
    <mergeCell ref="C100:D100"/>
    <mergeCell ref="E100:G100"/>
    <mergeCell ref="G6:H7"/>
    <mergeCell ref="D9:F10"/>
    <mergeCell ref="C27:F27"/>
    <mergeCell ref="C31:F31"/>
    <mergeCell ref="C49:F49"/>
    <mergeCell ref="C55:F55"/>
    <mergeCell ref="C61:F61"/>
    <mergeCell ref="C67:F67"/>
    <mergeCell ref="C73:F73"/>
    <mergeCell ref="C79:F79"/>
    <mergeCell ref="C99:G99"/>
    <mergeCell ref="C107:D107"/>
    <mergeCell ref="C108:D108"/>
    <mergeCell ref="C109:D109"/>
    <mergeCell ref="C110:D110"/>
    <mergeCell ref="C101:D101"/>
    <mergeCell ref="C102:D102"/>
    <mergeCell ref="C103:D103"/>
    <mergeCell ref="C104:D104"/>
    <mergeCell ref="C105:D105"/>
    <mergeCell ref="C106:D10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41F52-C71B-431A-B593-642AC155BF55}">
  <dimension ref="C3:H27"/>
  <sheetViews>
    <sheetView zoomScale="95" zoomScaleNormal="95" workbookViewId="0">
      <selection activeCell="F14" sqref="F14"/>
    </sheetView>
  </sheetViews>
  <sheetFormatPr defaultColWidth="8.7109375" defaultRowHeight="15" x14ac:dyDescent="0.25"/>
  <cols>
    <col min="1" max="1" width="8.7109375" style="3"/>
    <col min="2" max="2" width="3.7109375" style="3" customWidth="1"/>
    <col min="3" max="3" width="75.7109375" style="45" customWidth="1"/>
    <col min="4" max="4" width="15.7109375" style="13" customWidth="1"/>
    <col min="5" max="8" width="25.7109375" style="6" customWidth="1"/>
    <col min="9" max="16384" width="8.7109375" style="3"/>
  </cols>
  <sheetData>
    <row r="3" spans="3:8" x14ac:dyDescent="0.25">
      <c r="H3" s="14"/>
    </row>
    <row r="4" spans="3:8" x14ac:dyDescent="0.25">
      <c r="C4" s="24"/>
      <c r="D4" s="5"/>
      <c r="E4" s="4"/>
      <c r="F4" s="4"/>
    </row>
    <row r="5" spans="3:8" x14ac:dyDescent="0.25">
      <c r="C5" s="24"/>
      <c r="D5" s="5"/>
      <c r="E5" s="4"/>
      <c r="F5" s="4"/>
    </row>
    <row r="6" spans="3:8" x14ac:dyDescent="0.25">
      <c r="C6" s="24"/>
      <c r="D6" s="5"/>
      <c r="E6" s="4"/>
      <c r="F6" s="4"/>
    </row>
    <row r="7" spans="3:8" x14ac:dyDescent="0.25">
      <c r="C7" s="24"/>
      <c r="D7" s="5"/>
      <c r="E7" s="4"/>
      <c r="F7" s="4"/>
    </row>
    <row r="8" spans="3:8" x14ac:dyDescent="0.25">
      <c r="C8" s="24"/>
      <c r="D8" s="5"/>
      <c r="E8" s="4"/>
      <c r="F8" s="4"/>
    </row>
    <row r="9" spans="3:8" x14ac:dyDescent="0.25">
      <c r="C9" s="3"/>
      <c r="D9" s="25"/>
      <c r="E9" s="7"/>
      <c r="F9" s="7"/>
    </row>
    <row r="10" spans="3:8" ht="18.75" x14ac:dyDescent="0.25">
      <c r="C10" s="26" t="s">
        <v>426</v>
      </c>
      <c r="G10"/>
    </row>
    <row r="11" spans="3:8" x14ac:dyDescent="0.25">
      <c r="C11" s="28"/>
      <c r="D11" s="29"/>
      <c r="E11" s="30"/>
      <c r="F11" s="30"/>
    </row>
    <row r="12" spans="3:8" x14ac:dyDescent="0.25">
      <c r="C12" s="126" t="s">
        <v>427</v>
      </c>
      <c r="D12" s="127"/>
      <c r="E12" s="128"/>
      <c r="F12" s="128"/>
    </row>
    <row r="13" spans="3:8" x14ac:dyDescent="0.25">
      <c r="C13" s="129"/>
      <c r="D13" s="58" t="s">
        <v>353</v>
      </c>
      <c r="E13" s="59">
        <v>2022</v>
      </c>
      <c r="F13" s="59">
        <v>2023</v>
      </c>
    </row>
    <row r="14" spans="3:8" x14ac:dyDescent="0.25">
      <c r="C14" s="39" t="s">
        <v>428</v>
      </c>
      <c r="D14" s="130" t="s">
        <v>392</v>
      </c>
      <c r="E14" s="73">
        <v>0</v>
      </c>
      <c r="F14" s="131">
        <v>0</v>
      </c>
    </row>
    <row r="15" spans="3:8" ht="30" x14ac:dyDescent="0.25">
      <c r="C15" s="132" t="s">
        <v>429</v>
      </c>
      <c r="D15" s="130" t="s">
        <v>430</v>
      </c>
      <c r="E15" s="73">
        <v>0</v>
      </c>
      <c r="F15" s="73">
        <v>0</v>
      </c>
    </row>
    <row r="16" spans="3:8" ht="30" x14ac:dyDescent="0.25">
      <c r="C16" s="133" t="s">
        <v>431</v>
      </c>
      <c r="D16" s="134" t="s">
        <v>355</v>
      </c>
      <c r="E16" s="135">
        <v>100</v>
      </c>
      <c r="F16" s="135">
        <v>100</v>
      </c>
    </row>
    <row r="17" spans="3:6" ht="30" x14ac:dyDescent="0.25">
      <c r="C17" s="133" t="s">
        <v>432</v>
      </c>
      <c r="D17" s="136" t="s">
        <v>355</v>
      </c>
      <c r="E17" s="137" t="s">
        <v>433</v>
      </c>
      <c r="F17" s="137" t="s">
        <v>434</v>
      </c>
    </row>
    <row r="18" spans="3:6" x14ac:dyDescent="0.25">
      <c r="C18" s="138"/>
      <c r="D18" s="139"/>
    </row>
    <row r="19" spans="3:6" x14ac:dyDescent="0.25">
      <c r="C19" s="138"/>
      <c r="D19" s="139"/>
    </row>
    <row r="20" spans="3:6" x14ac:dyDescent="0.25">
      <c r="C20" s="140"/>
      <c r="D20" s="139"/>
      <c r="E20" s="141"/>
      <c r="F20" s="141"/>
    </row>
    <row r="21" spans="3:6" x14ac:dyDescent="0.25">
      <c r="C21" s="126" t="s">
        <v>56</v>
      </c>
      <c r="D21" s="127"/>
      <c r="E21" s="128"/>
      <c r="F21" s="128"/>
    </row>
    <row r="22" spans="3:6" x14ac:dyDescent="0.25">
      <c r="C22" s="129"/>
      <c r="D22" s="58" t="s">
        <v>353</v>
      </c>
      <c r="E22" s="59">
        <v>2022</v>
      </c>
      <c r="F22" s="59">
        <v>2023</v>
      </c>
    </row>
    <row r="23" spans="3:6" ht="30" x14ac:dyDescent="0.25">
      <c r="C23" s="142" t="s">
        <v>435</v>
      </c>
      <c r="D23" s="143" t="s">
        <v>430</v>
      </c>
      <c r="E23" s="144" t="s">
        <v>436</v>
      </c>
      <c r="F23" s="145" t="s">
        <v>437</v>
      </c>
    </row>
    <row r="24" spans="3:6" x14ac:dyDescent="0.25">
      <c r="C24" s="146" t="s">
        <v>438</v>
      </c>
      <c r="D24" s="130" t="s">
        <v>392</v>
      </c>
      <c r="E24" s="73">
        <v>0</v>
      </c>
      <c r="F24" s="73">
        <v>0</v>
      </c>
    </row>
    <row r="25" spans="3:6" ht="30" x14ac:dyDescent="0.25">
      <c r="C25" s="147" t="s">
        <v>439</v>
      </c>
      <c r="D25" s="130" t="s">
        <v>392</v>
      </c>
      <c r="E25" s="148">
        <v>0</v>
      </c>
      <c r="F25" s="131">
        <v>0</v>
      </c>
    </row>
    <row r="26" spans="3:6" x14ac:dyDescent="0.25">
      <c r="C26" s="142" t="s">
        <v>1245</v>
      </c>
      <c r="D26" s="130" t="s">
        <v>392</v>
      </c>
      <c r="E26" s="148">
        <v>0</v>
      </c>
      <c r="F26" s="148">
        <v>0</v>
      </c>
    </row>
    <row r="27" spans="3:6" ht="30" x14ac:dyDescent="0.25">
      <c r="C27" s="142" t="s">
        <v>1246</v>
      </c>
      <c r="D27" s="130" t="s">
        <v>392</v>
      </c>
      <c r="E27" s="148">
        <v>0</v>
      </c>
      <c r="F27" s="148">
        <v>0</v>
      </c>
    </row>
  </sheetData>
  <sheetProtection algorithmName="SHA-512" hashValue="0c/jjbBqiZd18+nog0Al6igZSuPAPosSDnSY/wlBXNFEJE51AXtFD0V/w7I7tYPg0SzfGw3CE61TMYaDSOlbCg==" saltValue="yHCoKtcDO//OB5AtaBtZFg==" spinCount="100000" sheet="1" selectLockedCells="1" selectUnlockedCells="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3A404-B2F4-40B0-967A-400A95043628}">
  <dimension ref="A3:H115"/>
  <sheetViews>
    <sheetView showGridLines="0" zoomScale="110" zoomScaleNormal="110" workbookViewId="0">
      <selection activeCell="C116" sqref="C116"/>
    </sheetView>
  </sheetViews>
  <sheetFormatPr defaultColWidth="8.7109375" defaultRowHeight="15" x14ac:dyDescent="0.25"/>
  <cols>
    <col min="1" max="1" width="8.7109375" style="3"/>
    <col min="2" max="2" width="3.7109375" style="3" customWidth="1"/>
    <col min="3" max="3" width="75.7109375" style="45" customWidth="1"/>
    <col min="4" max="4" width="15.7109375" style="13" customWidth="1"/>
    <col min="5" max="8" width="25.7109375" style="6" customWidth="1"/>
    <col min="9" max="16384" width="8.7109375" style="3"/>
  </cols>
  <sheetData>
    <row r="3" spans="3:8" x14ac:dyDescent="0.25">
      <c r="H3" s="14"/>
    </row>
    <row r="4" spans="3:8" x14ac:dyDescent="0.25">
      <c r="C4" s="24"/>
      <c r="D4" s="5"/>
      <c r="E4" s="4"/>
      <c r="F4" s="4"/>
    </row>
    <row r="5" spans="3:8" x14ac:dyDescent="0.25">
      <c r="C5" s="24"/>
      <c r="D5" s="5"/>
      <c r="E5" s="4"/>
      <c r="F5" s="4"/>
    </row>
    <row r="6" spans="3:8" x14ac:dyDescent="0.25">
      <c r="C6" s="24"/>
      <c r="D6" s="5"/>
      <c r="E6" s="4"/>
      <c r="F6" s="4"/>
    </row>
    <row r="7" spans="3:8" x14ac:dyDescent="0.25">
      <c r="C7" s="24"/>
      <c r="D7" s="5"/>
      <c r="E7" s="4"/>
      <c r="F7" s="4"/>
    </row>
    <row r="8" spans="3:8" x14ac:dyDescent="0.25">
      <c r="C8" s="24"/>
      <c r="D8" s="5"/>
      <c r="E8" s="4"/>
      <c r="F8" s="4"/>
    </row>
    <row r="9" spans="3:8" x14ac:dyDescent="0.25">
      <c r="C9" s="3"/>
      <c r="D9" s="25"/>
      <c r="E9" s="7"/>
      <c r="F9" s="7"/>
    </row>
    <row r="10" spans="3:8" ht="18.75" x14ac:dyDescent="0.25">
      <c r="C10" s="26" t="s">
        <v>440</v>
      </c>
      <c r="G10"/>
    </row>
    <row r="11" spans="3:8" x14ac:dyDescent="0.25">
      <c r="C11" s="28"/>
      <c r="D11" s="29"/>
      <c r="E11" s="30"/>
      <c r="F11" s="30"/>
    </row>
    <row r="12" spans="3:8" ht="18.75" customHeight="1" x14ac:dyDescent="0.25">
      <c r="C12" s="700" t="s">
        <v>441</v>
      </c>
      <c r="D12" s="700"/>
      <c r="E12" s="700"/>
      <c r="F12" s="700"/>
    </row>
    <row r="13" spans="3:8" x14ac:dyDescent="0.25">
      <c r="C13" s="129"/>
      <c r="D13" s="58" t="s">
        <v>353</v>
      </c>
      <c r="E13" s="59">
        <v>2022</v>
      </c>
      <c r="F13" s="59">
        <v>2023</v>
      </c>
    </row>
    <row r="14" spans="3:8" x14ac:dyDescent="0.25">
      <c r="C14" s="142" t="s">
        <v>442</v>
      </c>
      <c r="D14" s="143" t="s">
        <v>443</v>
      </c>
      <c r="E14" s="149" t="s">
        <v>444</v>
      </c>
      <c r="F14" s="149" t="s">
        <v>445</v>
      </c>
    </row>
    <row r="15" spans="3:8" x14ac:dyDescent="0.25">
      <c r="C15" s="146" t="s">
        <v>446</v>
      </c>
      <c r="D15" s="130" t="s">
        <v>355</v>
      </c>
      <c r="E15" s="135" t="s">
        <v>447</v>
      </c>
      <c r="F15" s="150" t="s">
        <v>448</v>
      </c>
      <c r="G15" s="151"/>
      <c r="H15" s="151"/>
    </row>
    <row r="16" spans="3:8" x14ac:dyDescent="0.25">
      <c r="C16" s="147" t="s">
        <v>449</v>
      </c>
      <c r="D16" s="130" t="s">
        <v>443</v>
      </c>
      <c r="E16" s="152">
        <v>1162</v>
      </c>
      <c r="F16" s="135">
        <v>1769</v>
      </c>
    </row>
    <row r="17" spans="1:8" x14ac:dyDescent="0.25">
      <c r="C17" s="147" t="s">
        <v>450</v>
      </c>
      <c r="D17" s="130" t="s">
        <v>355</v>
      </c>
      <c r="E17" s="135" t="s">
        <v>447</v>
      </c>
      <c r="F17" s="153" t="s">
        <v>451</v>
      </c>
    </row>
    <row r="18" spans="1:8" x14ac:dyDescent="0.25">
      <c r="C18" s="147" t="s">
        <v>452</v>
      </c>
      <c r="D18" s="130" t="s">
        <v>443</v>
      </c>
      <c r="E18" s="154">
        <v>424</v>
      </c>
      <c r="F18" s="155">
        <v>593</v>
      </c>
    </row>
    <row r="19" spans="1:8" x14ac:dyDescent="0.25">
      <c r="C19" s="147" t="s">
        <v>453</v>
      </c>
      <c r="D19" s="130" t="s">
        <v>355</v>
      </c>
      <c r="E19" s="135" t="s">
        <v>447</v>
      </c>
      <c r="F19" s="155" t="s">
        <v>454</v>
      </c>
    </row>
    <row r="20" spans="1:8" x14ac:dyDescent="0.25">
      <c r="C20" s="147" t="s">
        <v>455</v>
      </c>
      <c r="D20" s="130" t="s">
        <v>443</v>
      </c>
      <c r="E20" s="154">
        <v>447</v>
      </c>
      <c r="F20" s="155">
        <v>531</v>
      </c>
    </row>
    <row r="21" spans="1:8" x14ac:dyDescent="0.25">
      <c r="C21" s="147" t="s">
        <v>456</v>
      </c>
      <c r="D21" s="130" t="s">
        <v>355</v>
      </c>
      <c r="E21" s="135" t="s">
        <v>447</v>
      </c>
      <c r="F21" s="155" t="s">
        <v>457</v>
      </c>
    </row>
    <row r="22" spans="1:8" x14ac:dyDescent="0.25">
      <c r="C22" s="138"/>
      <c r="D22" s="156"/>
      <c r="E22" s="157"/>
      <c r="F22" s="44"/>
    </row>
    <row r="23" spans="1:8" x14ac:dyDescent="0.25">
      <c r="C23" s="138"/>
      <c r="D23" s="156"/>
      <c r="E23" s="157"/>
      <c r="F23" s="44"/>
    </row>
    <row r="24" spans="1:8" x14ac:dyDescent="0.25">
      <c r="C24" s="138"/>
      <c r="D24" s="156"/>
      <c r="E24" s="157"/>
      <c r="F24" s="44"/>
    </row>
    <row r="25" spans="1:8" s="6" customFormat="1" x14ac:dyDescent="0.25">
      <c r="A25" s="3"/>
      <c r="B25" s="3"/>
      <c r="C25" s="158" t="s">
        <v>458</v>
      </c>
      <c r="D25" s="158"/>
      <c r="E25" s="158"/>
      <c r="F25" s="158"/>
      <c r="H25" s="3"/>
    </row>
    <row r="26" spans="1:8" s="6" customFormat="1" x14ac:dyDescent="0.25">
      <c r="A26" s="3"/>
      <c r="B26" s="3"/>
      <c r="C26" s="59"/>
      <c r="D26" s="58" t="s">
        <v>353</v>
      </c>
      <c r="E26" s="59">
        <v>2022</v>
      </c>
      <c r="F26" s="59">
        <v>2023</v>
      </c>
      <c r="H26" s="3"/>
    </row>
    <row r="27" spans="1:8" s="6" customFormat="1" x14ac:dyDescent="0.25">
      <c r="A27" s="3"/>
      <c r="B27" s="3"/>
      <c r="C27" s="159"/>
      <c r="D27" s="160" t="s">
        <v>430</v>
      </c>
      <c r="E27" s="161" t="s">
        <v>459</v>
      </c>
      <c r="F27" s="162" t="s">
        <v>460</v>
      </c>
      <c r="H27" s="3"/>
    </row>
    <row r="28" spans="1:8" s="6" customFormat="1" x14ac:dyDescent="0.25">
      <c r="A28" s="3"/>
      <c r="B28" s="3"/>
      <c r="C28" s="163"/>
      <c r="D28" s="164"/>
      <c r="E28" s="165"/>
      <c r="F28" s="166"/>
      <c r="G28" s="167"/>
      <c r="H28" s="3"/>
    </row>
    <row r="29" spans="1:8" s="6" customFormat="1" x14ac:dyDescent="0.25">
      <c r="A29" s="3"/>
      <c r="B29" s="3"/>
      <c r="C29" s="163"/>
      <c r="D29" s="164"/>
      <c r="E29" s="165"/>
      <c r="F29" s="166"/>
      <c r="G29" s="167"/>
      <c r="H29" s="3"/>
    </row>
    <row r="30" spans="1:8" s="6" customFormat="1" x14ac:dyDescent="0.25">
      <c r="A30" s="3"/>
      <c r="B30" s="3"/>
      <c r="C30"/>
      <c r="D30" s="68"/>
      <c r="E30"/>
      <c r="F30"/>
      <c r="G30"/>
      <c r="H30" s="3"/>
    </row>
    <row r="31" spans="1:8" s="6" customFormat="1" x14ac:dyDescent="0.25">
      <c r="A31" s="3"/>
      <c r="B31" s="3"/>
      <c r="C31" s="158" t="s">
        <v>461</v>
      </c>
      <c r="D31" s="158"/>
      <c r="E31" s="158"/>
      <c r="F31" s="158"/>
      <c r="H31" s="3"/>
    </row>
    <row r="32" spans="1:8" s="6" customFormat="1" x14ac:dyDescent="0.25">
      <c r="A32" s="3"/>
      <c r="B32" s="3"/>
      <c r="C32" s="59"/>
      <c r="D32" s="58" t="s">
        <v>353</v>
      </c>
      <c r="E32" s="59">
        <v>2022</v>
      </c>
      <c r="F32" s="59">
        <v>2023</v>
      </c>
      <c r="H32" s="3"/>
    </row>
    <row r="33" spans="1:8" s="6" customFormat="1" x14ac:dyDescent="0.25">
      <c r="A33" s="3"/>
      <c r="B33" s="3"/>
      <c r="C33" s="159"/>
      <c r="D33" s="160" t="s">
        <v>392</v>
      </c>
      <c r="E33" s="161" t="s">
        <v>462</v>
      </c>
      <c r="F33" s="162" t="s">
        <v>463</v>
      </c>
      <c r="H33" s="3"/>
    </row>
    <row r="34" spans="1:8" s="6" customFormat="1" x14ac:dyDescent="0.25">
      <c r="A34" s="3"/>
      <c r="B34" s="3"/>
      <c r="C34" s="163"/>
      <c r="D34" s="164"/>
      <c r="E34" s="165"/>
      <c r="F34" s="166"/>
      <c r="G34" s="167"/>
      <c r="H34" s="3"/>
    </row>
    <row r="35" spans="1:8" s="6" customFormat="1" x14ac:dyDescent="0.25">
      <c r="A35" s="3"/>
      <c r="B35" s="3"/>
      <c r="C35" s="163"/>
      <c r="D35" s="164"/>
      <c r="E35" s="165"/>
      <c r="F35" s="166"/>
      <c r="G35" s="167"/>
      <c r="H35" s="3"/>
    </row>
    <row r="36" spans="1:8" s="6" customFormat="1" x14ac:dyDescent="0.25">
      <c r="A36" s="3"/>
      <c r="B36" s="3"/>
      <c r="C36"/>
      <c r="D36" s="68"/>
      <c r="E36"/>
      <c r="F36"/>
      <c r="G36"/>
      <c r="H36" s="3"/>
    </row>
    <row r="37" spans="1:8" s="6" customFormat="1" x14ac:dyDescent="0.25">
      <c r="A37" s="3"/>
      <c r="B37" s="3"/>
      <c r="C37" s="158" t="s">
        <v>464</v>
      </c>
      <c r="D37" s="158"/>
      <c r="E37" s="158"/>
      <c r="F37" s="158"/>
      <c r="H37" s="3"/>
    </row>
    <row r="38" spans="1:8" s="6" customFormat="1" x14ac:dyDescent="0.25">
      <c r="A38" s="3"/>
      <c r="B38" s="3"/>
      <c r="C38" s="59"/>
      <c r="D38" s="58" t="s">
        <v>353</v>
      </c>
      <c r="E38" s="59">
        <v>2022</v>
      </c>
      <c r="F38" s="59">
        <v>2023</v>
      </c>
      <c r="H38" s="3"/>
    </row>
    <row r="39" spans="1:8" s="6" customFormat="1" x14ac:dyDescent="0.25">
      <c r="A39" s="3"/>
      <c r="B39" s="3"/>
      <c r="C39" s="159"/>
      <c r="D39" s="160" t="s">
        <v>443</v>
      </c>
      <c r="E39" s="161">
        <v>996</v>
      </c>
      <c r="F39" s="162">
        <v>1150</v>
      </c>
      <c r="H39" s="3"/>
    </row>
    <row r="40" spans="1:8" s="6" customFormat="1" x14ac:dyDescent="0.25">
      <c r="A40" s="3"/>
      <c r="B40" s="3"/>
      <c r="C40" s="163"/>
      <c r="D40" s="164"/>
      <c r="E40"/>
      <c r="F40" s="166"/>
      <c r="G40" s="167"/>
      <c r="H40" s="3"/>
    </row>
    <row r="41" spans="1:8" s="6" customFormat="1" x14ac:dyDescent="0.25">
      <c r="A41" s="3"/>
      <c r="B41" s="3"/>
      <c r="C41" s="163"/>
      <c r="D41" s="164"/>
      <c r="E41"/>
      <c r="F41" s="166"/>
      <c r="G41" s="167"/>
      <c r="H41" s="3"/>
    </row>
    <row r="42" spans="1:8" s="6" customFormat="1" x14ac:dyDescent="0.25">
      <c r="A42" s="3"/>
      <c r="B42" s="3"/>
      <c r="C42"/>
      <c r="D42" s="68"/>
      <c r="E42"/>
      <c r="F42"/>
      <c r="G42"/>
      <c r="H42" s="3"/>
    </row>
    <row r="43" spans="1:8" s="6" customFormat="1" x14ac:dyDescent="0.25">
      <c r="A43" s="3"/>
      <c r="B43" s="3"/>
      <c r="C43" s="158" t="s">
        <v>465</v>
      </c>
      <c r="D43" s="158"/>
      <c r="E43" s="158"/>
      <c r="F43" s="158"/>
      <c r="H43" s="3"/>
    </row>
    <row r="44" spans="1:8" s="6" customFormat="1" x14ac:dyDescent="0.25">
      <c r="A44" s="3"/>
      <c r="B44" s="3"/>
      <c r="C44" s="59"/>
      <c r="D44" s="58" t="s">
        <v>353</v>
      </c>
      <c r="E44" s="59">
        <v>2022</v>
      </c>
      <c r="F44" s="59">
        <v>2023</v>
      </c>
      <c r="H44" s="3"/>
    </row>
    <row r="45" spans="1:8" s="6" customFormat="1" x14ac:dyDescent="0.25">
      <c r="A45" s="3"/>
      <c r="B45" s="3"/>
      <c r="C45" s="159"/>
      <c r="D45" s="160" t="s">
        <v>392</v>
      </c>
      <c r="E45" s="161" t="s">
        <v>466</v>
      </c>
      <c r="F45" s="162" t="s">
        <v>467</v>
      </c>
      <c r="H45" s="3"/>
    </row>
    <row r="46" spans="1:8" s="6" customFormat="1" x14ac:dyDescent="0.25">
      <c r="A46" s="3"/>
      <c r="B46" s="3"/>
      <c r="C46" s="163"/>
      <c r="D46" s="164"/>
      <c r="E46" s="165"/>
      <c r="F46" s="166"/>
      <c r="G46" s="167"/>
      <c r="H46" s="3"/>
    </row>
    <row r="47" spans="1:8" s="6" customFormat="1" x14ac:dyDescent="0.25">
      <c r="A47" s="3"/>
      <c r="B47" s="3"/>
      <c r="C47" s="163"/>
      <c r="D47" s="164"/>
      <c r="E47" s="165"/>
      <c r="F47" s="166"/>
      <c r="G47" s="167"/>
      <c r="H47" s="3"/>
    </row>
    <row r="48" spans="1:8" s="6" customFormat="1" x14ac:dyDescent="0.25">
      <c r="A48" s="3"/>
      <c r="B48" s="3"/>
      <c r="C48"/>
      <c r="D48" s="68"/>
      <c r="E48"/>
      <c r="F48"/>
      <c r="G48"/>
      <c r="H48" s="3"/>
    </row>
    <row r="49" spans="1:8" s="6" customFormat="1" x14ac:dyDescent="0.25">
      <c r="A49" s="3"/>
      <c r="B49" s="3"/>
      <c r="C49" s="158" t="s">
        <v>468</v>
      </c>
      <c r="D49" s="158"/>
      <c r="E49" s="158"/>
      <c r="F49" s="158"/>
      <c r="H49" s="3"/>
    </row>
    <row r="50" spans="1:8" s="6" customFormat="1" x14ac:dyDescent="0.25">
      <c r="A50" s="3"/>
      <c r="B50" s="3"/>
      <c r="C50" s="59"/>
      <c r="D50" s="58" t="s">
        <v>353</v>
      </c>
      <c r="E50" s="59">
        <v>2022</v>
      </c>
      <c r="F50" s="59">
        <v>2023</v>
      </c>
      <c r="H50" s="3"/>
    </row>
    <row r="51" spans="1:8" s="6" customFormat="1" x14ac:dyDescent="0.25">
      <c r="A51" s="3"/>
      <c r="B51" s="3"/>
      <c r="C51" s="159"/>
      <c r="D51" s="160" t="s">
        <v>430</v>
      </c>
      <c r="E51" s="162" t="s">
        <v>469</v>
      </c>
      <c r="F51" s="168">
        <v>95238</v>
      </c>
      <c r="H51" s="3"/>
    </row>
    <row r="52" spans="1:8" x14ac:dyDescent="0.25">
      <c r="C52" s="138"/>
      <c r="D52" s="156"/>
      <c r="E52" s="157"/>
      <c r="F52" s="44"/>
    </row>
    <row r="53" spans="1:8" x14ac:dyDescent="0.25">
      <c r="C53" s="138"/>
      <c r="D53" s="156"/>
      <c r="E53" s="157"/>
      <c r="F53" s="44"/>
    </row>
    <row r="54" spans="1:8" x14ac:dyDescent="0.25">
      <c r="C54" s="138"/>
      <c r="D54" s="156"/>
      <c r="E54" s="157"/>
      <c r="F54" s="44"/>
    </row>
    <row r="55" spans="1:8" x14ac:dyDescent="0.25">
      <c r="C55" s="126" t="s">
        <v>470</v>
      </c>
      <c r="D55" s="127"/>
      <c r="E55" s="128"/>
      <c r="F55" s="128"/>
    </row>
    <row r="56" spans="1:8" x14ac:dyDescent="0.25">
      <c r="C56" s="129"/>
      <c r="D56" s="58" t="s">
        <v>353</v>
      </c>
      <c r="E56" s="59">
        <v>2022</v>
      </c>
      <c r="F56" s="59">
        <v>2023</v>
      </c>
    </row>
    <row r="57" spans="1:8" x14ac:dyDescent="0.25">
      <c r="C57" s="142" t="s">
        <v>471</v>
      </c>
      <c r="D57" s="143" t="s">
        <v>362</v>
      </c>
      <c r="E57" s="149" t="s">
        <v>472</v>
      </c>
      <c r="F57" s="169">
        <v>1223000</v>
      </c>
    </row>
    <row r="58" spans="1:8" x14ac:dyDescent="0.25">
      <c r="C58" s="146" t="s">
        <v>446</v>
      </c>
      <c r="D58" s="130" t="s">
        <v>355</v>
      </c>
      <c r="E58" s="170" t="s">
        <v>447</v>
      </c>
      <c r="F58" s="135">
        <v>16</v>
      </c>
    </row>
    <row r="59" spans="1:8" x14ac:dyDescent="0.25">
      <c r="C59" s="42"/>
      <c r="D59" s="156"/>
      <c r="E59" s="30"/>
      <c r="F59" s="30"/>
    </row>
    <row r="60" spans="1:8" x14ac:dyDescent="0.25">
      <c r="C60" s="42"/>
      <c r="D60" s="156"/>
      <c r="E60" s="30"/>
      <c r="F60" s="30"/>
    </row>
    <row r="61" spans="1:8" x14ac:dyDescent="0.25">
      <c r="C61" s="140"/>
      <c r="D61" s="139"/>
      <c r="E61" s="141"/>
      <c r="F61" s="141"/>
    </row>
    <row r="62" spans="1:8" x14ac:dyDescent="0.25">
      <c r="C62" s="126" t="s">
        <v>473</v>
      </c>
      <c r="D62" s="127"/>
      <c r="E62" s="128"/>
      <c r="F62" s="128"/>
    </row>
    <row r="63" spans="1:8" x14ac:dyDescent="0.25">
      <c r="C63" s="129"/>
      <c r="D63" s="58" t="s">
        <v>353</v>
      </c>
      <c r="E63" s="59">
        <v>2022</v>
      </c>
      <c r="F63" s="59">
        <v>2023</v>
      </c>
    </row>
    <row r="64" spans="1:8" x14ac:dyDescent="0.25">
      <c r="C64" s="171" t="s">
        <v>474</v>
      </c>
      <c r="D64" s="143" t="s">
        <v>362</v>
      </c>
      <c r="E64" s="172" t="s">
        <v>475</v>
      </c>
      <c r="F64" s="169">
        <v>819000</v>
      </c>
    </row>
    <row r="65" spans="3:6" x14ac:dyDescent="0.25">
      <c r="C65" s="138"/>
      <c r="D65" s="156"/>
      <c r="E65" s="173"/>
      <c r="F65" s="174"/>
    </row>
    <row r="66" spans="3:6" x14ac:dyDescent="0.25">
      <c r="C66" s="138"/>
      <c r="D66" s="156"/>
      <c r="E66" s="173"/>
      <c r="F66" s="174"/>
    </row>
    <row r="67" spans="3:6" x14ac:dyDescent="0.25">
      <c r="C67" s="140"/>
      <c r="D67" s="139"/>
      <c r="E67" s="141"/>
      <c r="F67" s="141"/>
    </row>
    <row r="68" spans="3:6" x14ac:dyDescent="0.25">
      <c r="C68" s="126" t="s">
        <v>476</v>
      </c>
      <c r="D68" s="127"/>
      <c r="E68" s="128"/>
      <c r="F68" s="128"/>
    </row>
    <row r="69" spans="3:6" x14ac:dyDescent="0.25">
      <c r="C69" s="129"/>
      <c r="D69" s="58" t="s">
        <v>353</v>
      </c>
      <c r="E69" s="59">
        <v>2022</v>
      </c>
      <c r="F69" s="59">
        <v>2023</v>
      </c>
    </row>
    <row r="70" spans="3:6" x14ac:dyDescent="0.25">
      <c r="C70" s="142" t="s">
        <v>477</v>
      </c>
      <c r="D70" s="143" t="s">
        <v>362</v>
      </c>
      <c r="E70" s="149" t="s">
        <v>478</v>
      </c>
      <c r="F70" s="149" t="s">
        <v>479</v>
      </c>
    </row>
    <row r="71" spans="3:6" x14ac:dyDescent="0.25">
      <c r="C71" s="138"/>
      <c r="D71" s="156"/>
      <c r="E71" s="157"/>
      <c r="F71" s="44"/>
    </row>
    <row r="72" spans="3:6" x14ac:dyDescent="0.25">
      <c r="C72" s="138"/>
      <c r="D72" s="156"/>
      <c r="E72" s="157"/>
      <c r="F72" s="44"/>
    </row>
    <row r="73" spans="3:6" x14ac:dyDescent="0.25">
      <c r="C73" s="28"/>
    </row>
    <row r="74" spans="3:6" ht="30" x14ac:dyDescent="0.25">
      <c r="C74" s="126" t="s">
        <v>480</v>
      </c>
      <c r="D74" s="127"/>
      <c r="E74" s="128"/>
      <c r="F74" s="128"/>
    </row>
    <row r="75" spans="3:6" x14ac:dyDescent="0.25">
      <c r="C75" s="129"/>
      <c r="D75" s="58" t="s">
        <v>353</v>
      </c>
      <c r="E75" s="59">
        <v>2022</v>
      </c>
      <c r="F75" s="59">
        <v>2023</v>
      </c>
    </row>
    <row r="76" spans="3:6" x14ac:dyDescent="0.25">
      <c r="C76" s="142" t="s">
        <v>481</v>
      </c>
      <c r="D76" s="143" t="s">
        <v>392</v>
      </c>
      <c r="E76" s="149">
        <v>0</v>
      </c>
      <c r="F76" s="149">
        <v>0</v>
      </c>
    </row>
    <row r="77" spans="3:6" x14ac:dyDescent="0.25">
      <c r="C77" s="42"/>
      <c r="D77" s="156"/>
      <c r="E77" s="30"/>
      <c r="F77" s="30"/>
    </row>
    <row r="78" spans="3:6" x14ac:dyDescent="0.25">
      <c r="C78" s="42"/>
      <c r="D78" s="156"/>
      <c r="E78" s="30"/>
      <c r="F78" s="30"/>
    </row>
    <row r="80" spans="3:6" x14ac:dyDescent="0.25">
      <c r="C80" s="126" t="s">
        <v>482</v>
      </c>
      <c r="D80" s="127"/>
      <c r="E80" s="128"/>
      <c r="F80" s="128"/>
    </row>
    <row r="81" spans="3:6" x14ac:dyDescent="0.25">
      <c r="C81" s="129"/>
      <c r="D81" s="58" t="s">
        <v>353</v>
      </c>
      <c r="E81" s="59" t="s">
        <v>384</v>
      </c>
      <c r="F81" s="59" t="s">
        <v>385</v>
      </c>
    </row>
    <row r="82" spans="3:6" x14ac:dyDescent="0.25">
      <c r="C82" s="142" t="s">
        <v>483</v>
      </c>
      <c r="D82" s="143" t="s">
        <v>443</v>
      </c>
      <c r="E82" s="175" t="s">
        <v>484</v>
      </c>
      <c r="F82" s="175" t="s">
        <v>485</v>
      </c>
    </row>
    <row r="83" spans="3:6" x14ac:dyDescent="0.25">
      <c r="C83" s="146" t="s">
        <v>486</v>
      </c>
      <c r="D83" s="143" t="s">
        <v>443</v>
      </c>
      <c r="E83" s="176" t="s">
        <v>487</v>
      </c>
      <c r="F83" s="175" t="s">
        <v>488</v>
      </c>
    </row>
    <row r="84" spans="3:6" x14ac:dyDescent="0.25">
      <c r="C84" s="147" t="s">
        <v>489</v>
      </c>
      <c r="D84" s="143" t="s">
        <v>443</v>
      </c>
      <c r="E84" s="176" t="s">
        <v>490</v>
      </c>
      <c r="F84" s="177" t="s">
        <v>491</v>
      </c>
    </row>
    <row r="85" spans="3:6" x14ac:dyDescent="0.25">
      <c r="C85" s="138"/>
      <c r="D85" s="156"/>
      <c r="E85" s="157"/>
      <c r="F85" s="44"/>
    </row>
    <row r="86" spans="3:6" x14ac:dyDescent="0.25">
      <c r="C86" s="138"/>
      <c r="D86" s="156"/>
      <c r="E86" s="157"/>
      <c r="F86" s="44"/>
    </row>
    <row r="87" spans="3:6" x14ac:dyDescent="0.25">
      <c r="C87" s="28"/>
      <c r="D87" s="156"/>
      <c r="E87" s="30"/>
      <c r="F87" s="30"/>
    </row>
    <row r="88" spans="3:6" x14ac:dyDescent="0.25">
      <c r="C88" s="126" t="s">
        <v>492</v>
      </c>
      <c r="D88" s="127"/>
      <c r="E88" s="128"/>
      <c r="F88" s="128"/>
    </row>
    <row r="89" spans="3:6" x14ac:dyDescent="0.25">
      <c r="C89" s="129"/>
      <c r="D89" s="58" t="s">
        <v>353</v>
      </c>
      <c r="E89" s="59" t="s">
        <v>384</v>
      </c>
      <c r="F89" s="59" t="s">
        <v>385</v>
      </c>
    </row>
    <row r="90" spans="3:6" x14ac:dyDescent="0.25">
      <c r="C90" s="142" t="s">
        <v>493</v>
      </c>
      <c r="D90" s="143" t="s">
        <v>355</v>
      </c>
      <c r="E90" s="178" t="s">
        <v>494</v>
      </c>
      <c r="F90" s="149">
        <v>99</v>
      </c>
    </row>
    <row r="92" spans="3:6" x14ac:dyDescent="0.25">
      <c r="F92" s="179"/>
    </row>
    <row r="93" spans="3:6" x14ac:dyDescent="0.25">
      <c r="C93" s="126" t="s">
        <v>495</v>
      </c>
      <c r="D93" s="127"/>
      <c r="E93" s="128"/>
      <c r="F93" s="180"/>
    </row>
    <row r="94" spans="3:6" x14ac:dyDescent="0.25">
      <c r="C94" s="129"/>
      <c r="D94" s="58" t="s">
        <v>353</v>
      </c>
      <c r="E94" s="59" t="s">
        <v>384</v>
      </c>
      <c r="F94" s="181" t="s">
        <v>385</v>
      </c>
    </row>
    <row r="95" spans="3:6" x14ac:dyDescent="0.25">
      <c r="C95" s="142" t="s">
        <v>496</v>
      </c>
      <c r="D95" s="143" t="s">
        <v>355</v>
      </c>
      <c r="E95" s="149">
        <v>52</v>
      </c>
      <c r="F95" s="149">
        <v>73</v>
      </c>
    </row>
    <row r="96" spans="3:6" x14ac:dyDescent="0.25">
      <c r="D96" s="139"/>
    </row>
    <row r="97" spans="1:8" x14ac:dyDescent="0.25">
      <c r="A97" s="66"/>
      <c r="C97" s="182"/>
      <c r="D97" s="183"/>
      <c r="E97" s="53"/>
      <c r="F97" s="53"/>
      <c r="G97" s="53"/>
      <c r="H97" s="53"/>
    </row>
    <row r="98" spans="1:8" x14ac:dyDescent="0.25">
      <c r="A98" s="66"/>
      <c r="C98" s="126" t="s">
        <v>497</v>
      </c>
      <c r="D98" s="127"/>
      <c r="E98" s="128"/>
      <c r="F98" s="128"/>
      <c r="G98" s="53"/>
      <c r="H98" s="53"/>
    </row>
    <row r="99" spans="1:8" x14ac:dyDescent="0.25">
      <c r="A99" s="66"/>
      <c r="C99" s="129"/>
      <c r="D99" s="58" t="s">
        <v>353</v>
      </c>
      <c r="E99" s="59" t="s">
        <v>498</v>
      </c>
      <c r="F99" s="59" t="s">
        <v>499</v>
      </c>
      <c r="G99" s="53"/>
      <c r="H99" s="53"/>
    </row>
    <row r="100" spans="1:8" x14ac:dyDescent="0.25">
      <c r="A100" s="66"/>
      <c r="C100" s="184" t="s">
        <v>500</v>
      </c>
      <c r="D100" s="185" t="s">
        <v>355</v>
      </c>
      <c r="E100" s="186" t="s">
        <v>501</v>
      </c>
      <c r="F100" s="186" t="s">
        <v>502</v>
      </c>
      <c r="G100" s="53"/>
      <c r="H100" s="53"/>
    </row>
    <row r="101" spans="1:8" x14ac:dyDescent="0.25">
      <c r="A101" s="66"/>
      <c r="C101" s="184" t="s">
        <v>503</v>
      </c>
      <c r="D101" s="187" t="s">
        <v>355</v>
      </c>
      <c r="E101" s="188" t="s">
        <v>504</v>
      </c>
      <c r="F101" s="188" t="s">
        <v>505</v>
      </c>
      <c r="G101" s="53"/>
      <c r="H101" s="53"/>
    </row>
    <row r="102" spans="1:8" x14ac:dyDescent="0.25">
      <c r="A102" s="66"/>
      <c r="C102" s="182"/>
      <c r="D102" s="183"/>
      <c r="E102" s="189"/>
      <c r="F102" s="189"/>
      <c r="G102" s="53"/>
      <c r="H102" s="53"/>
    </row>
    <row r="103" spans="1:8" x14ac:dyDescent="0.25">
      <c r="A103" s="66"/>
      <c r="C103" s="182"/>
      <c r="D103" s="183"/>
      <c r="E103" s="189"/>
      <c r="F103" s="189"/>
      <c r="G103" s="53"/>
      <c r="H103" s="53"/>
    </row>
    <row r="104" spans="1:8" ht="20.25" customHeight="1" x14ac:dyDescent="0.25">
      <c r="A104" s="66"/>
      <c r="C104" s="701" t="s">
        <v>506</v>
      </c>
      <c r="D104" s="701"/>
      <c r="E104" s="701"/>
      <c r="F104" s="701"/>
      <c r="G104" s="53"/>
      <c r="H104" s="53"/>
    </row>
    <row r="105" spans="1:8" x14ac:dyDescent="0.25">
      <c r="A105" s="66"/>
      <c r="C105" s="129"/>
      <c r="D105" s="58" t="s">
        <v>353</v>
      </c>
      <c r="E105" s="59" t="s">
        <v>498</v>
      </c>
      <c r="F105" s="59" t="s">
        <v>499</v>
      </c>
      <c r="G105" s="53"/>
      <c r="H105" s="53"/>
    </row>
    <row r="106" spans="1:8" ht="30" x14ac:dyDescent="0.25">
      <c r="A106" s="66"/>
      <c r="C106" s="184" t="s">
        <v>507</v>
      </c>
      <c r="D106" s="185" t="s">
        <v>355</v>
      </c>
      <c r="E106" s="186" t="s">
        <v>508</v>
      </c>
      <c r="F106" s="186" t="s">
        <v>509</v>
      </c>
      <c r="G106" s="53"/>
      <c r="H106" s="53"/>
    </row>
    <row r="107" spans="1:8" x14ac:dyDescent="0.25">
      <c r="A107" s="66"/>
      <c r="C107" s="184" t="s">
        <v>503</v>
      </c>
      <c r="D107" s="187" t="s">
        <v>355</v>
      </c>
      <c r="E107" s="188" t="s">
        <v>510</v>
      </c>
      <c r="F107" s="188" t="s">
        <v>511</v>
      </c>
      <c r="G107" s="53"/>
      <c r="H107" s="53"/>
    </row>
    <row r="108" spans="1:8" x14ac:dyDescent="0.25">
      <c r="A108" s="66"/>
      <c r="C108" s="182"/>
      <c r="D108" s="183"/>
      <c r="E108" s="189"/>
      <c r="F108" s="189"/>
      <c r="G108" s="53"/>
      <c r="H108" s="53"/>
    </row>
    <row r="109" spans="1:8" x14ac:dyDescent="0.25">
      <c r="A109" s="66"/>
      <c r="C109" s="182"/>
      <c r="D109" s="183"/>
      <c r="E109" s="53"/>
      <c r="F109" s="53"/>
      <c r="G109" s="53"/>
      <c r="H109" s="53"/>
    </row>
    <row r="110" spans="1:8" x14ac:dyDescent="0.25">
      <c r="A110" s="66"/>
      <c r="C110" s="158" t="s">
        <v>1217</v>
      </c>
      <c r="D110" s="158"/>
      <c r="E110" s="158"/>
      <c r="F110" s="53"/>
      <c r="G110" s="53"/>
      <c r="H110" s="53"/>
    </row>
    <row r="111" spans="1:8" x14ac:dyDescent="0.25">
      <c r="C111" s="371"/>
      <c r="D111" s="58" t="s">
        <v>353</v>
      </c>
      <c r="E111" s="59" t="s">
        <v>385</v>
      </c>
    </row>
    <row r="112" spans="1:8" x14ac:dyDescent="0.25">
      <c r="C112" s="490" t="s">
        <v>1218</v>
      </c>
      <c r="D112" s="508" t="s">
        <v>430</v>
      </c>
      <c r="E112" s="670">
        <v>531362</v>
      </c>
    </row>
    <row r="113" spans="3:5" x14ac:dyDescent="0.25">
      <c r="C113" s="500" t="s">
        <v>232</v>
      </c>
      <c r="D113" s="508" t="s">
        <v>430</v>
      </c>
      <c r="E113" s="671">
        <v>593497</v>
      </c>
    </row>
    <row r="114" spans="3:5" x14ac:dyDescent="0.25">
      <c r="C114" s="500" t="s">
        <v>1219</v>
      </c>
      <c r="D114" s="508" t="s">
        <v>430</v>
      </c>
      <c r="E114" s="671">
        <v>2894046</v>
      </c>
    </row>
    <row r="115" spans="3:5" x14ac:dyDescent="0.25">
      <c r="C115" s="500" t="s">
        <v>1217</v>
      </c>
      <c r="D115" s="598" t="s">
        <v>355</v>
      </c>
      <c r="E115" s="671">
        <f>(E112+E113)/E114*100</f>
        <v>38.868041489319801</v>
      </c>
    </row>
  </sheetData>
  <sheetProtection algorithmName="SHA-512" hashValue="9ZRU0S95Utkh1vdZT+1AN2js+iAdSDABhaty7JbYAKQZH3925DGbfafSctyt58/OGdpEuKkE2EpTB/zFZuYvEQ==" saltValue="GPJP0+ViQz/ZGBEPK40+kg==" spinCount="100000" sheet="1" objects="1" scenarios="1" selectLockedCells="1" selectUnlockedCells="1"/>
  <mergeCells count="2">
    <mergeCell ref="C12:F12"/>
    <mergeCell ref="C104:F10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C19C7-D7F4-4942-AE4A-784FCD8C1D59}">
  <dimension ref="A1:P438"/>
  <sheetViews>
    <sheetView showGridLines="0" zoomScale="120" zoomScaleNormal="120" workbookViewId="0">
      <selection activeCell="A7" sqref="A7"/>
    </sheetView>
  </sheetViews>
  <sheetFormatPr defaultColWidth="8.7109375" defaultRowHeight="15" x14ac:dyDescent="0.25"/>
  <cols>
    <col min="1" max="1" width="8.7109375" style="193"/>
    <col min="2" max="2" width="3.7109375" style="193" customWidth="1"/>
    <col min="3" max="3" width="75.7109375" style="190" customWidth="1"/>
    <col min="4" max="4" width="16.7109375" style="191" customWidth="1"/>
    <col min="5" max="6" width="25.7109375" style="192" customWidth="1"/>
    <col min="7" max="7" width="25.7109375" style="207" customWidth="1"/>
    <col min="8" max="8" width="24.140625" style="192" customWidth="1"/>
    <col min="9" max="12" width="25.7109375" style="193" customWidth="1"/>
    <col min="13" max="16384" width="8.7109375" style="193"/>
  </cols>
  <sheetData>
    <row r="1" spans="3:8" x14ac:dyDescent="0.25">
      <c r="G1" s="192"/>
    </row>
    <row r="2" spans="3:8" x14ac:dyDescent="0.25">
      <c r="G2" s="192"/>
    </row>
    <row r="3" spans="3:8" x14ac:dyDescent="0.25">
      <c r="G3" s="192"/>
      <c r="H3" s="194"/>
    </row>
    <row r="4" spans="3:8" x14ac:dyDescent="0.25">
      <c r="C4" s="195"/>
      <c r="D4" s="196"/>
      <c r="E4" s="197"/>
      <c r="F4" s="197"/>
      <c r="G4" s="192"/>
    </row>
    <row r="5" spans="3:8" x14ac:dyDescent="0.25">
      <c r="C5" s="195"/>
      <c r="D5" s="196"/>
      <c r="E5" s="197"/>
      <c r="F5" s="197"/>
      <c r="G5" s="192"/>
    </row>
    <row r="6" spans="3:8" x14ac:dyDescent="0.25">
      <c r="C6" s="195"/>
      <c r="D6" s="196"/>
      <c r="E6" s="197"/>
      <c r="F6" s="197"/>
      <c r="G6" s="192"/>
    </row>
    <row r="7" spans="3:8" x14ac:dyDescent="0.25">
      <c r="C7" s="195"/>
      <c r="D7" s="196"/>
      <c r="E7" s="197"/>
      <c r="F7" s="197"/>
      <c r="G7" s="192"/>
    </row>
    <row r="8" spans="3:8" x14ac:dyDescent="0.25">
      <c r="C8" s="195"/>
      <c r="D8" s="196"/>
      <c r="E8" s="197"/>
      <c r="F8" s="197"/>
      <c r="G8" s="192"/>
    </row>
    <row r="9" spans="3:8" x14ac:dyDescent="0.25">
      <c r="C9" s="193"/>
      <c r="D9" s="198"/>
      <c r="E9" s="199"/>
      <c r="F9" s="199"/>
      <c r="G9" s="192"/>
    </row>
    <row r="10" spans="3:8" ht="18.75" x14ac:dyDescent="0.25">
      <c r="C10" s="200" t="s">
        <v>512</v>
      </c>
      <c r="G10"/>
    </row>
    <row r="11" spans="3:8" x14ac:dyDescent="0.25">
      <c r="C11" s="201"/>
      <c r="D11" s="202"/>
      <c r="E11" s="203"/>
      <c r="F11" s="203"/>
      <c r="G11" s="192"/>
    </row>
    <row r="12" spans="3:8" x14ac:dyDescent="0.25">
      <c r="C12" s="204" t="s">
        <v>513</v>
      </c>
      <c r="D12" s="205"/>
      <c r="E12" s="206"/>
      <c r="F12" s="206"/>
    </row>
    <row r="13" spans="3:8" x14ac:dyDescent="0.25">
      <c r="C13" s="208"/>
      <c r="D13" s="209" t="s">
        <v>353</v>
      </c>
      <c r="E13" s="210">
        <v>2022</v>
      </c>
      <c r="F13" s="210">
        <v>2023</v>
      </c>
    </row>
    <row r="14" spans="3:8" x14ac:dyDescent="0.25">
      <c r="C14" s="211" t="s">
        <v>514</v>
      </c>
      <c r="D14" s="212" t="s">
        <v>362</v>
      </c>
      <c r="E14" s="213" t="s">
        <v>515</v>
      </c>
      <c r="F14" s="214" t="s">
        <v>516</v>
      </c>
    </row>
    <row r="15" spans="3:8" x14ac:dyDescent="0.25">
      <c r="C15" s="215" t="s">
        <v>517</v>
      </c>
      <c r="D15" s="216"/>
      <c r="E15" s="216"/>
      <c r="F15" s="216"/>
      <c r="G15" s="192"/>
    </row>
    <row r="16" spans="3:8" x14ac:dyDescent="0.25">
      <c r="C16" s="217"/>
      <c r="D16" s="218"/>
      <c r="E16" s="203"/>
      <c r="F16" s="203"/>
      <c r="G16" s="192"/>
    </row>
    <row r="17" spans="3:7" x14ac:dyDescent="0.25">
      <c r="C17" s="219"/>
      <c r="D17" s="220"/>
      <c r="E17" s="221"/>
      <c r="F17" s="221"/>
      <c r="G17" s="192"/>
    </row>
    <row r="18" spans="3:7" x14ac:dyDescent="0.25">
      <c r="C18" s="204" t="s">
        <v>518</v>
      </c>
      <c r="D18" s="205"/>
      <c r="E18" s="206"/>
      <c r="F18" s="206"/>
    </row>
    <row r="19" spans="3:7" x14ac:dyDescent="0.25">
      <c r="C19" s="208"/>
      <c r="D19" s="209" t="s">
        <v>353</v>
      </c>
      <c r="E19" s="210">
        <v>2022</v>
      </c>
      <c r="F19" s="210">
        <v>2023</v>
      </c>
    </row>
    <row r="20" spans="3:7" x14ac:dyDescent="0.25">
      <c r="C20" s="222" t="s">
        <v>519</v>
      </c>
      <c r="D20" s="223" t="s">
        <v>362</v>
      </c>
      <c r="E20" s="224">
        <v>3802</v>
      </c>
      <c r="F20" s="225">
        <v>4297</v>
      </c>
      <c r="G20" s="192"/>
    </row>
    <row r="21" spans="3:7" x14ac:dyDescent="0.25">
      <c r="C21" s="226" t="s">
        <v>374</v>
      </c>
      <c r="D21" s="223" t="s">
        <v>362</v>
      </c>
      <c r="E21" s="227" t="s">
        <v>520</v>
      </c>
      <c r="F21" s="227" t="s">
        <v>521</v>
      </c>
      <c r="G21" s="192"/>
    </row>
    <row r="22" spans="3:7" x14ac:dyDescent="0.25">
      <c r="C22" s="228" t="s">
        <v>372</v>
      </c>
      <c r="D22" s="223" t="s">
        <v>362</v>
      </c>
      <c r="E22" s="227" t="s">
        <v>522</v>
      </c>
      <c r="F22" s="227" t="s">
        <v>523</v>
      </c>
      <c r="G22" s="192"/>
    </row>
    <row r="23" spans="3:7" x14ac:dyDescent="0.25">
      <c r="C23" s="222" t="s">
        <v>524</v>
      </c>
      <c r="D23" s="223" t="s">
        <v>362</v>
      </c>
      <c r="E23" s="225">
        <v>1505</v>
      </c>
      <c r="F23" s="225">
        <v>1506</v>
      </c>
      <c r="G23" s="192"/>
    </row>
    <row r="24" spans="3:7" x14ac:dyDescent="0.25">
      <c r="C24" s="226" t="s">
        <v>374</v>
      </c>
      <c r="D24" s="223" t="s">
        <v>362</v>
      </c>
      <c r="E24" s="227">
        <v>340</v>
      </c>
      <c r="F24" s="227">
        <v>373</v>
      </c>
      <c r="G24" s="192"/>
    </row>
    <row r="25" spans="3:7" x14ac:dyDescent="0.25">
      <c r="C25" s="228" t="s">
        <v>372</v>
      </c>
      <c r="D25" s="223" t="s">
        <v>362</v>
      </c>
      <c r="E25" s="227" t="s">
        <v>525</v>
      </c>
      <c r="F25" s="227" t="s">
        <v>526</v>
      </c>
      <c r="G25" s="192"/>
    </row>
    <row r="26" spans="3:7" x14ac:dyDescent="0.25">
      <c r="C26" s="222" t="s">
        <v>527</v>
      </c>
      <c r="D26" s="223" t="s">
        <v>362</v>
      </c>
      <c r="E26" s="225">
        <v>288</v>
      </c>
      <c r="F26" s="225">
        <v>273</v>
      </c>
      <c r="G26" s="192"/>
    </row>
    <row r="27" spans="3:7" x14ac:dyDescent="0.25">
      <c r="C27" s="226" t="s">
        <v>374</v>
      </c>
      <c r="D27" s="223" t="s">
        <v>362</v>
      </c>
      <c r="E27" s="227">
        <v>65</v>
      </c>
      <c r="F27" s="227">
        <v>58</v>
      </c>
      <c r="G27" s="192"/>
    </row>
    <row r="28" spans="3:7" x14ac:dyDescent="0.25">
      <c r="C28" s="228" t="s">
        <v>372</v>
      </c>
      <c r="D28" s="223" t="s">
        <v>362</v>
      </c>
      <c r="E28" s="227">
        <v>223</v>
      </c>
      <c r="F28" s="227">
        <v>215</v>
      </c>
      <c r="G28" s="192"/>
    </row>
    <row r="29" spans="3:7" x14ac:dyDescent="0.25">
      <c r="C29" s="222" t="s">
        <v>528</v>
      </c>
      <c r="D29" s="223" t="s">
        <v>362</v>
      </c>
      <c r="E29" s="225">
        <v>948</v>
      </c>
      <c r="F29" s="225">
        <v>925</v>
      </c>
      <c r="G29" s="192"/>
    </row>
    <row r="30" spans="3:7" x14ac:dyDescent="0.25">
      <c r="C30" s="226" t="s">
        <v>374</v>
      </c>
      <c r="D30" s="223" t="s">
        <v>362</v>
      </c>
      <c r="E30" s="227">
        <v>184</v>
      </c>
      <c r="F30" s="227">
        <v>187</v>
      </c>
      <c r="G30" s="192"/>
    </row>
    <row r="31" spans="3:7" x14ac:dyDescent="0.25">
      <c r="C31" s="228" t="s">
        <v>372</v>
      </c>
      <c r="D31" s="223" t="s">
        <v>362</v>
      </c>
      <c r="E31" s="227">
        <v>764</v>
      </c>
      <c r="F31" s="227">
        <v>738</v>
      </c>
      <c r="G31" s="192"/>
    </row>
    <row r="32" spans="3:7" x14ac:dyDescent="0.25">
      <c r="C32" s="222" t="s">
        <v>529</v>
      </c>
      <c r="D32" s="223" t="s">
        <v>362</v>
      </c>
      <c r="E32" s="225">
        <v>683</v>
      </c>
      <c r="F32" s="225">
        <v>649</v>
      </c>
      <c r="G32" s="192"/>
    </row>
    <row r="33" spans="3:7" x14ac:dyDescent="0.25">
      <c r="C33" s="226" t="s">
        <v>374</v>
      </c>
      <c r="D33" s="223" t="s">
        <v>362</v>
      </c>
      <c r="E33" s="227">
        <v>113</v>
      </c>
      <c r="F33" s="227">
        <v>109</v>
      </c>
      <c r="G33" s="192"/>
    </row>
    <row r="34" spans="3:7" x14ac:dyDescent="0.25">
      <c r="C34" s="228" t="s">
        <v>372</v>
      </c>
      <c r="D34" s="223" t="s">
        <v>362</v>
      </c>
      <c r="E34" s="227">
        <v>570</v>
      </c>
      <c r="F34" s="227">
        <v>540</v>
      </c>
      <c r="G34" s="192"/>
    </row>
    <row r="35" spans="3:7" x14ac:dyDescent="0.25">
      <c r="C35" s="229" t="s">
        <v>530</v>
      </c>
      <c r="D35" s="223" t="s">
        <v>362</v>
      </c>
      <c r="E35" s="230">
        <v>357</v>
      </c>
      <c r="F35" s="225">
        <v>333</v>
      </c>
      <c r="G35" s="192"/>
    </row>
    <row r="36" spans="3:7" x14ac:dyDescent="0.25">
      <c r="C36" s="226" t="s">
        <v>374</v>
      </c>
      <c r="D36" s="223" t="s">
        <v>362</v>
      </c>
      <c r="E36" s="227">
        <v>64</v>
      </c>
      <c r="F36" s="227">
        <v>56</v>
      </c>
      <c r="G36" s="192"/>
    </row>
    <row r="37" spans="3:7" x14ac:dyDescent="0.25">
      <c r="C37" s="228" t="s">
        <v>372</v>
      </c>
      <c r="D37" s="223" t="s">
        <v>362</v>
      </c>
      <c r="E37" s="231">
        <v>293</v>
      </c>
      <c r="F37" s="231">
        <v>277</v>
      </c>
      <c r="G37" s="192"/>
    </row>
    <row r="38" spans="3:7" x14ac:dyDescent="0.25">
      <c r="C38" s="217"/>
      <c r="D38" s="218"/>
      <c r="E38" s="203"/>
      <c r="F38" s="203"/>
      <c r="G38" s="192"/>
    </row>
    <row r="39" spans="3:7" x14ac:dyDescent="0.25">
      <c r="C39" s="219"/>
      <c r="D39" s="220"/>
      <c r="E39" s="221"/>
      <c r="F39" s="221"/>
      <c r="G39" s="192"/>
    </row>
    <row r="40" spans="3:7" x14ac:dyDescent="0.25">
      <c r="C40" s="204" t="s">
        <v>531</v>
      </c>
      <c r="D40" s="205"/>
      <c r="E40" s="206"/>
      <c r="F40" s="206"/>
      <c r="G40" s="192"/>
    </row>
    <row r="41" spans="3:7" x14ac:dyDescent="0.25">
      <c r="C41" s="208"/>
      <c r="D41" s="209" t="s">
        <v>353</v>
      </c>
      <c r="E41" s="210">
        <v>2022</v>
      </c>
      <c r="F41" s="210">
        <v>2023</v>
      </c>
      <c r="G41" s="192"/>
    </row>
    <row r="42" spans="3:7" x14ac:dyDescent="0.25">
      <c r="C42" s="232" t="s">
        <v>374</v>
      </c>
      <c r="D42" s="233" t="s">
        <v>355</v>
      </c>
      <c r="E42" s="234" t="s">
        <v>532</v>
      </c>
      <c r="F42" s="235" t="s">
        <v>533</v>
      </c>
      <c r="G42" s="192"/>
    </row>
    <row r="43" spans="3:7" x14ac:dyDescent="0.25">
      <c r="C43" s="236" t="s">
        <v>372</v>
      </c>
      <c r="D43" s="223" t="s">
        <v>355</v>
      </c>
      <c r="E43" s="237" t="s">
        <v>534</v>
      </c>
      <c r="F43" s="235" t="s">
        <v>535</v>
      </c>
      <c r="G43" s="192"/>
    </row>
    <row r="44" spans="3:7" x14ac:dyDescent="0.25">
      <c r="C44" s="232" t="s">
        <v>374</v>
      </c>
      <c r="D44" s="223" t="s">
        <v>362</v>
      </c>
      <c r="E44" s="238">
        <v>2470</v>
      </c>
      <c r="F44" s="227">
        <v>2780</v>
      </c>
      <c r="G44" s="192"/>
    </row>
    <row r="45" spans="3:7" x14ac:dyDescent="0.25">
      <c r="C45" s="236" t="s">
        <v>372</v>
      </c>
      <c r="D45" s="223" t="s">
        <v>362</v>
      </c>
      <c r="E45" s="239">
        <v>5113</v>
      </c>
      <c r="F45" s="227">
        <v>5203</v>
      </c>
      <c r="G45" s="192"/>
    </row>
    <row r="46" spans="3:7" x14ac:dyDescent="0.25">
      <c r="C46" s="240"/>
      <c r="D46" s="218"/>
      <c r="E46" s="241"/>
      <c r="F46" s="242"/>
      <c r="G46" s="192"/>
    </row>
    <row r="47" spans="3:7" x14ac:dyDescent="0.25">
      <c r="C47" s="240"/>
      <c r="D47" s="218"/>
      <c r="E47" s="241"/>
      <c r="F47" s="242"/>
      <c r="G47" s="192"/>
    </row>
    <row r="48" spans="3:7" x14ac:dyDescent="0.25">
      <c r="C48" s="219"/>
      <c r="D48" s="220"/>
      <c r="E48" s="221"/>
      <c r="F48" s="221"/>
      <c r="G48" s="192"/>
    </row>
    <row r="49" spans="3:8" x14ac:dyDescent="0.25">
      <c r="C49" s="204" t="s">
        <v>536</v>
      </c>
      <c r="D49" s="205"/>
      <c r="E49" s="206"/>
      <c r="F49" s="206"/>
      <c r="G49" s="192"/>
    </row>
    <row r="50" spans="3:8" x14ac:dyDescent="0.25">
      <c r="C50" s="208"/>
      <c r="D50" s="209" t="s">
        <v>353</v>
      </c>
      <c r="E50" s="210">
        <v>2022</v>
      </c>
      <c r="F50" s="210">
        <v>2023</v>
      </c>
      <c r="G50" s="192"/>
    </row>
    <row r="51" spans="3:8" x14ac:dyDescent="0.25">
      <c r="C51" s="243" t="s">
        <v>376</v>
      </c>
      <c r="D51" s="243"/>
      <c r="E51" s="243"/>
      <c r="F51" s="243"/>
      <c r="G51" s="192"/>
    </row>
    <row r="52" spans="3:8" x14ac:dyDescent="0.25">
      <c r="C52" s="228" t="s">
        <v>374</v>
      </c>
      <c r="D52" s="223" t="s">
        <v>362</v>
      </c>
      <c r="E52" s="227">
        <v>1243</v>
      </c>
      <c r="F52" s="227">
        <v>1351</v>
      </c>
      <c r="G52" s="244"/>
    </row>
    <row r="53" spans="3:8" x14ac:dyDescent="0.25">
      <c r="C53" s="228" t="s">
        <v>372</v>
      </c>
      <c r="D53" s="223" t="s">
        <v>362</v>
      </c>
      <c r="E53" s="227">
        <v>1944</v>
      </c>
      <c r="F53" s="227">
        <v>1898</v>
      </c>
      <c r="G53" s="244"/>
    </row>
    <row r="54" spans="3:8" x14ac:dyDescent="0.25">
      <c r="C54" s="243" t="s">
        <v>377</v>
      </c>
      <c r="D54" s="243"/>
      <c r="E54" s="243"/>
      <c r="F54" s="243"/>
      <c r="G54" s="244"/>
    </row>
    <row r="55" spans="3:8" x14ac:dyDescent="0.25">
      <c r="C55" s="228" t="s">
        <v>374</v>
      </c>
      <c r="D55" s="223" t="s">
        <v>362</v>
      </c>
      <c r="E55" s="227">
        <v>1110</v>
      </c>
      <c r="F55" s="227">
        <v>1317</v>
      </c>
      <c r="G55" s="244"/>
    </row>
    <row r="56" spans="3:8" x14ac:dyDescent="0.25">
      <c r="C56" s="228" t="s">
        <v>372</v>
      </c>
      <c r="D56" s="223" t="s">
        <v>362</v>
      </c>
      <c r="E56" s="227">
        <v>2855</v>
      </c>
      <c r="F56" s="227">
        <v>2991</v>
      </c>
      <c r="G56" s="244"/>
    </row>
    <row r="57" spans="3:8" x14ac:dyDescent="0.25">
      <c r="C57" s="245" t="s">
        <v>378</v>
      </c>
      <c r="D57" s="245"/>
      <c r="E57" s="245"/>
      <c r="F57" s="245"/>
      <c r="G57" s="244"/>
    </row>
    <row r="58" spans="3:8" x14ac:dyDescent="0.25">
      <c r="C58" s="228" t="s">
        <v>374</v>
      </c>
      <c r="D58" s="223" t="s">
        <v>362</v>
      </c>
      <c r="E58" s="246">
        <v>117</v>
      </c>
      <c r="F58" s="246">
        <v>112</v>
      </c>
      <c r="G58" s="247"/>
      <c r="H58" s="244"/>
    </row>
    <row r="59" spans="3:8" x14ac:dyDescent="0.25">
      <c r="C59" s="228" t="s">
        <v>372</v>
      </c>
      <c r="D59" s="223" t="s">
        <v>362</v>
      </c>
      <c r="E59" s="246">
        <v>314</v>
      </c>
      <c r="F59" s="246">
        <v>314</v>
      </c>
      <c r="G59" s="244"/>
      <c r="H59" s="244"/>
    </row>
    <row r="60" spans="3:8" x14ac:dyDescent="0.25">
      <c r="C60" s="240"/>
      <c r="D60" s="218"/>
      <c r="E60" s="248"/>
      <c r="F60" s="249"/>
      <c r="G60" s="192"/>
    </row>
    <row r="61" spans="3:8" x14ac:dyDescent="0.25">
      <c r="C61" s="240"/>
      <c r="D61" s="218"/>
      <c r="E61" s="248"/>
      <c r="F61" s="249"/>
      <c r="G61" s="192"/>
    </row>
    <row r="62" spans="3:8" x14ac:dyDescent="0.25">
      <c r="C62" s="250"/>
      <c r="G62" s="192"/>
    </row>
    <row r="63" spans="3:8" x14ac:dyDescent="0.25">
      <c r="C63" s="204" t="s">
        <v>537</v>
      </c>
      <c r="D63" s="205"/>
      <c r="E63" s="206"/>
      <c r="F63" s="206"/>
      <c r="G63" s="192"/>
    </row>
    <row r="64" spans="3:8" x14ac:dyDescent="0.25">
      <c r="C64" s="208"/>
      <c r="D64" s="209" t="s">
        <v>353</v>
      </c>
      <c r="E64" s="210">
        <v>2022</v>
      </c>
      <c r="F64" s="210">
        <v>2023</v>
      </c>
      <c r="G64" s="192"/>
    </row>
    <row r="65" spans="3:7" x14ac:dyDescent="0.25">
      <c r="C65" s="251" t="s">
        <v>538</v>
      </c>
      <c r="D65" s="233" t="s">
        <v>362</v>
      </c>
      <c r="E65" s="252">
        <v>3830</v>
      </c>
      <c r="F65" s="227">
        <v>3508</v>
      </c>
      <c r="G65" s="192"/>
    </row>
    <row r="66" spans="3:7" x14ac:dyDescent="0.25">
      <c r="C66" s="228" t="s">
        <v>539</v>
      </c>
      <c r="D66" s="223" t="s">
        <v>362</v>
      </c>
      <c r="E66" s="227">
        <v>3753</v>
      </c>
      <c r="F66" s="227">
        <v>4475</v>
      </c>
      <c r="G66" s="192"/>
    </row>
    <row r="67" spans="3:7" x14ac:dyDescent="0.25">
      <c r="C67" s="228" t="s">
        <v>540</v>
      </c>
      <c r="D67" s="223" t="s">
        <v>362</v>
      </c>
      <c r="E67" s="227">
        <v>0</v>
      </c>
      <c r="F67" s="227">
        <v>0</v>
      </c>
      <c r="G67" s="192"/>
    </row>
    <row r="68" spans="3:7" x14ac:dyDescent="0.25">
      <c r="C68" s="228" t="s">
        <v>541</v>
      </c>
      <c r="D68" s="223" t="s">
        <v>362</v>
      </c>
      <c r="E68" s="227">
        <v>7570</v>
      </c>
      <c r="F68" s="227">
        <v>7960</v>
      </c>
      <c r="G68" s="192"/>
    </row>
    <row r="69" spans="3:7" x14ac:dyDescent="0.25">
      <c r="C69" s="228" t="s">
        <v>542</v>
      </c>
      <c r="D69" s="223" t="s">
        <v>362</v>
      </c>
      <c r="E69" s="227">
        <v>13</v>
      </c>
      <c r="F69" s="227">
        <v>23</v>
      </c>
      <c r="G69" s="192"/>
    </row>
    <row r="70" spans="3:7" x14ac:dyDescent="0.25">
      <c r="C70" s="217"/>
      <c r="D70" s="218"/>
      <c r="E70" s="203"/>
      <c r="F70" s="203"/>
      <c r="G70" s="192"/>
    </row>
    <row r="71" spans="3:7" x14ac:dyDescent="0.25">
      <c r="C71" s="217"/>
      <c r="D71" s="218"/>
      <c r="E71" s="203"/>
      <c r="F71" s="203"/>
      <c r="G71" s="192"/>
    </row>
    <row r="72" spans="3:7" x14ac:dyDescent="0.25">
      <c r="G72" s="192"/>
    </row>
    <row r="73" spans="3:7" x14ac:dyDescent="0.25">
      <c r="C73" s="204" t="s">
        <v>543</v>
      </c>
      <c r="D73" s="205"/>
      <c r="E73" s="206"/>
      <c r="F73" s="206"/>
      <c r="G73" s="192"/>
    </row>
    <row r="74" spans="3:7" x14ac:dyDescent="0.25">
      <c r="C74" s="208"/>
      <c r="D74" s="209" t="s">
        <v>353</v>
      </c>
      <c r="E74" s="210" t="s">
        <v>384</v>
      </c>
      <c r="F74" s="210" t="s">
        <v>385</v>
      </c>
      <c r="G74" s="192"/>
    </row>
    <row r="75" spans="3:7" x14ac:dyDescent="0.25">
      <c r="C75" s="251" t="s">
        <v>544</v>
      </c>
      <c r="D75" s="233" t="s">
        <v>362</v>
      </c>
      <c r="E75" s="253">
        <v>14</v>
      </c>
      <c r="F75" s="253">
        <v>16</v>
      </c>
    </row>
    <row r="76" spans="3:7" x14ac:dyDescent="0.25">
      <c r="C76" s="228" t="s">
        <v>545</v>
      </c>
      <c r="D76" s="223" t="s">
        <v>362</v>
      </c>
      <c r="E76" s="253">
        <v>59</v>
      </c>
      <c r="F76" s="253">
        <v>84</v>
      </c>
    </row>
    <row r="77" spans="3:7" x14ac:dyDescent="0.25">
      <c r="C77" s="254" t="s">
        <v>546</v>
      </c>
      <c r="D77" s="255" t="s">
        <v>362</v>
      </c>
      <c r="E77" s="253">
        <v>378</v>
      </c>
      <c r="F77" s="253">
        <v>672</v>
      </c>
    </row>
    <row r="78" spans="3:7" x14ac:dyDescent="0.25">
      <c r="C78" s="236" t="s">
        <v>547</v>
      </c>
      <c r="D78" s="223" t="s">
        <v>362</v>
      </c>
      <c r="E78" s="256" t="s">
        <v>548</v>
      </c>
      <c r="F78" s="257">
        <v>7214</v>
      </c>
    </row>
    <row r="79" spans="3:7" x14ac:dyDescent="0.25">
      <c r="C79" s="258" t="s">
        <v>549</v>
      </c>
      <c r="D79" s="218"/>
      <c r="E79" s="248"/>
      <c r="F79" s="249"/>
      <c r="G79" s="192"/>
    </row>
    <row r="80" spans="3:7" x14ac:dyDescent="0.25">
      <c r="C80" s="240"/>
      <c r="D80" s="218"/>
      <c r="E80" s="248"/>
      <c r="F80" s="249"/>
      <c r="G80" s="192"/>
    </row>
    <row r="81" spans="3:12" x14ac:dyDescent="0.25">
      <c r="C81" s="240"/>
      <c r="D81" s="218"/>
      <c r="E81" s="248"/>
      <c r="F81" s="259"/>
      <c r="G81" s="192"/>
    </row>
    <row r="82" spans="3:12" x14ac:dyDescent="0.25">
      <c r="C82" s="204" t="s">
        <v>550</v>
      </c>
      <c r="D82" s="205"/>
      <c r="E82" s="206"/>
      <c r="F82" s="206"/>
      <c r="G82" s="260"/>
      <c r="H82" s="260"/>
      <c r="I82" s="261"/>
      <c r="J82" s="261"/>
      <c r="K82" s="261"/>
      <c r="L82" s="261"/>
    </row>
    <row r="83" spans="3:12" x14ac:dyDescent="0.25">
      <c r="C83" s="208"/>
      <c r="D83" s="708" t="s">
        <v>353</v>
      </c>
      <c r="E83" s="709" t="s">
        <v>376</v>
      </c>
      <c r="F83" s="709"/>
      <c r="G83" s="710" t="s">
        <v>377</v>
      </c>
      <c r="H83" s="710"/>
      <c r="I83" s="710" t="s">
        <v>378</v>
      </c>
      <c r="J83" s="710"/>
      <c r="K83" s="714" t="s">
        <v>551</v>
      </c>
      <c r="L83" s="714"/>
    </row>
    <row r="84" spans="3:12" x14ac:dyDescent="0.25">
      <c r="C84" s="208"/>
      <c r="D84" s="708"/>
      <c r="E84" s="210" t="s">
        <v>384</v>
      </c>
      <c r="F84" s="210" t="s">
        <v>385</v>
      </c>
      <c r="G84" s="210" t="s">
        <v>384</v>
      </c>
      <c r="H84" s="210" t="s">
        <v>385</v>
      </c>
      <c r="I84" s="210" t="s">
        <v>384</v>
      </c>
      <c r="J84" s="210" t="s">
        <v>385</v>
      </c>
      <c r="K84" s="210" t="s">
        <v>384</v>
      </c>
      <c r="L84" s="210" t="s">
        <v>385</v>
      </c>
    </row>
    <row r="85" spans="3:12" x14ac:dyDescent="0.25">
      <c r="C85" s="264" t="s">
        <v>552</v>
      </c>
      <c r="D85" s="223" t="s">
        <v>362</v>
      </c>
      <c r="E85" s="265">
        <f>E86+E87</f>
        <v>0</v>
      </c>
      <c r="F85" s="265">
        <f t="shared" ref="F85:J85" si="0">F86+F87</f>
        <v>0</v>
      </c>
      <c r="G85" s="265">
        <f t="shared" si="0"/>
        <v>7</v>
      </c>
      <c r="H85" s="265">
        <f t="shared" si="0"/>
        <v>9</v>
      </c>
      <c r="I85" s="265">
        <f t="shared" si="0"/>
        <v>7</v>
      </c>
      <c r="J85" s="265">
        <f t="shared" si="0"/>
        <v>7</v>
      </c>
      <c r="K85" s="265">
        <f>E85+G85+I85</f>
        <v>14</v>
      </c>
      <c r="L85" s="265">
        <f>F85+H85+J85</f>
        <v>16</v>
      </c>
    </row>
    <row r="86" spans="3:12" x14ac:dyDescent="0.25">
      <c r="C86" s="266" t="s">
        <v>374</v>
      </c>
      <c r="D86" s="223" t="s">
        <v>362</v>
      </c>
      <c r="E86" s="246">
        <v>0</v>
      </c>
      <c r="F86" s="246">
        <v>0</v>
      </c>
      <c r="G86" s="246">
        <v>6</v>
      </c>
      <c r="H86" s="246">
        <v>7</v>
      </c>
      <c r="I86" s="246">
        <v>6</v>
      </c>
      <c r="J86" s="246">
        <v>6</v>
      </c>
      <c r="K86" s="246">
        <f t="shared" ref="K86:L93" si="1">E86+G86+I86</f>
        <v>12</v>
      </c>
      <c r="L86" s="246">
        <f t="shared" si="1"/>
        <v>13</v>
      </c>
    </row>
    <row r="87" spans="3:12" x14ac:dyDescent="0.25">
      <c r="C87" s="266" t="s">
        <v>372</v>
      </c>
      <c r="D87" s="223" t="s">
        <v>362</v>
      </c>
      <c r="E87" s="246">
        <v>0</v>
      </c>
      <c r="F87" s="246">
        <v>0</v>
      </c>
      <c r="G87" s="246">
        <v>1</v>
      </c>
      <c r="H87" s="246">
        <v>2</v>
      </c>
      <c r="I87" s="246">
        <v>1</v>
      </c>
      <c r="J87" s="246">
        <v>1</v>
      </c>
      <c r="K87" s="246">
        <f t="shared" si="1"/>
        <v>2</v>
      </c>
      <c r="L87" s="246">
        <f t="shared" si="1"/>
        <v>3</v>
      </c>
    </row>
    <row r="88" spans="3:12" x14ac:dyDescent="0.25">
      <c r="C88" s="264" t="s">
        <v>553</v>
      </c>
      <c r="D88" s="223" t="s">
        <v>362</v>
      </c>
      <c r="E88" s="265">
        <f>E89+E90</f>
        <v>0</v>
      </c>
      <c r="F88" s="265">
        <f t="shared" ref="F88:J88" si="2">F89+F90</f>
        <v>0</v>
      </c>
      <c r="G88" s="265">
        <f t="shared" si="2"/>
        <v>44</v>
      </c>
      <c r="H88" s="265">
        <f t="shared" si="2"/>
        <v>67</v>
      </c>
      <c r="I88" s="265">
        <f t="shared" si="2"/>
        <v>15</v>
      </c>
      <c r="J88" s="265">
        <f t="shared" si="2"/>
        <v>17</v>
      </c>
      <c r="K88" s="265">
        <f t="shared" si="1"/>
        <v>59</v>
      </c>
      <c r="L88" s="265">
        <f t="shared" si="1"/>
        <v>84</v>
      </c>
    </row>
    <row r="89" spans="3:12" x14ac:dyDescent="0.25">
      <c r="C89" s="266" t="s">
        <v>374</v>
      </c>
      <c r="D89" s="223" t="s">
        <v>362</v>
      </c>
      <c r="E89" s="246">
        <v>0</v>
      </c>
      <c r="F89" s="246">
        <v>0</v>
      </c>
      <c r="G89" s="246">
        <v>16</v>
      </c>
      <c r="H89" s="246">
        <v>28</v>
      </c>
      <c r="I89" s="246">
        <v>1</v>
      </c>
      <c r="J89" s="246">
        <v>2</v>
      </c>
      <c r="K89" s="246">
        <f t="shared" si="1"/>
        <v>17</v>
      </c>
      <c r="L89" s="246">
        <f t="shared" si="1"/>
        <v>30</v>
      </c>
    </row>
    <row r="90" spans="3:12" x14ac:dyDescent="0.25">
      <c r="C90" s="266" t="s">
        <v>372</v>
      </c>
      <c r="D90" s="223" t="s">
        <v>362</v>
      </c>
      <c r="E90" s="246">
        <v>0</v>
      </c>
      <c r="F90" s="246">
        <v>0</v>
      </c>
      <c r="G90" s="246">
        <v>28</v>
      </c>
      <c r="H90" s="246">
        <v>39</v>
      </c>
      <c r="I90" s="246">
        <v>14</v>
      </c>
      <c r="J90" s="246">
        <v>15</v>
      </c>
      <c r="K90" s="246">
        <f t="shared" si="1"/>
        <v>42</v>
      </c>
      <c r="L90" s="246">
        <f t="shared" si="1"/>
        <v>54</v>
      </c>
    </row>
    <row r="91" spans="3:12" x14ac:dyDescent="0.25">
      <c r="C91" s="264" t="s">
        <v>554</v>
      </c>
      <c r="D91" s="223" t="s">
        <v>362</v>
      </c>
      <c r="E91" s="265">
        <f>E92+E93</f>
        <v>27</v>
      </c>
      <c r="F91" s="265">
        <f t="shared" ref="F91:J91" si="3">F92+F93</f>
        <v>65</v>
      </c>
      <c r="G91" s="265">
        <f t="shared" si="3"/>
        <v>318</v>
      </c>
      <c r="H91" s="265">
        <f t="shared" si="3"/>
        <v>561</v>
      </c>
      <c r="I91" s="265">
        <f t="shared" si="3"/>
        <v>33</v>
      </c>
      <c r="J91" s="265">
        <f t="shared" si="3"/>
        <v>46</v>
      </c>
      <c r="K91" s="265">
        <f t="shared" si="1"/>
        <v>378</v>
      </c>
      <c r="L91" s="265">
        <f t="shared" si="1"/>
        <v>672</v>
      </c>
    </row>
    <row r="92" spans="3:12" x14ac:dyDescent="0.25">
      <c r="C92" s="266" t="s">
        <v>374</v>
      </c>
      <c r="D92" s="223" t="s">
        <v>362</v>
      </c>
      <c r="E92" s="246">
        <v>13</v>
      </c>
      <c r="F92" s="246">
        <v>41</v>
      </c>
      <c r="G92" s="246">
        <v>105</v>
      </c>
      <c r="H92" s="246">
        <v>248</v>
      </c>
      <c r="I92" s="246">
        <v>11</v>
      </c>
      <c r="J92" s="246">
        <v>17</v>
      </c>
      <c r="K92" s="246">
        <f t="shared" si="1"/>
        <v>129</v>
      </c>
      <c r="L92" s="246">
        <f t="shared" si="1"/>
        <v>306</v>
      </c>
    </row>
    <row r="93" spans="3:12" x14ac:dyDescent="0.25">
      <c r="C93" s="266" t="s">
        <v>372</v>
      </c>
      <c r="D93" s="223" t="s">
        <v>362</v>
      </c>
      <c r="E93" s="246">
        <v>14</v>
      </c>
      <c r="F93" s="246">
        <v>24</v>
      </c>
      <c r="G93" s="246">
        <v>213</v>
      </c>
      <c r="H93" s="246">
        <v>313</v>
      </c>
      <c r="I93" s="246">
        <v>22</v>
      </c>
      <c r="J93" s="246">
        <v>29</v>
      </c>
      <c r="K93" s="246">
        <f t="shared" si="1"/>
        <v>249</v>
      </c>
      <c r="L93" s="246">
        <f t="shared" si="1"/>
        <v>366</v>
      </c>
    </row>
    <row r="94" spans="3:12" x14ac:dyDescent="0.25">
      <c r="C94" s="264" t="s">
        <v>555</v>
      </c>
      <c r="D94" s="223" t="s">
        <v>362</v>
      </c>
      <c r="E94" s="267">
        <f t="shared" ref="E94" si="4">E95+E96</f>
        <v>3160</v>
      </c>
      <c r="F94" s="268">
        <v>3184</v>
      </c>
      <c r="G94" s="268">
        <v>3597</v>
      </c>
      <c r="H94" s="268">
        <v>3678</v>
      </c>
      <c r="I94" s="268">
        <v>378</v>
      </c>
      <c r="J94" s="268">
        <v>352</v>
      </c>
      <c r="K94" s="268">
        <v>7135</v>
      </c>
      <c r="L94" s="268">
        <v>7214</v>
      </c>
    </row>
    <row r="95" spans="3:12" x14ac:dyDescent="0.25">
      <c r="C95" s="266" t="s">
        <v>374</v>
      </c>
      <c r="D95" s="223" t="s">
        <v>362</v>
      </c>
      <c r="E95" s="227">
        <v>1230</v>
      </c>
      <c r="F95" s="269">
        <v>1310</v>
      </c>
      <c r="G95" s="269">
        <v>984</v>
      </c>
      <c r="H95" s="269">
        <v>1037</v>
      </c>
      <c r="I95" s="269">
        <v>101</v>
      </c>
      <c r="J95" s="269">
        <v>85</v>
      </c>
      <c r="K95" s="270">
        <v>2315</v>
      </c>
      <c r="L95" s="269">
        <v>2432</v>
      </c>
    </row>
    <row r="96" spans="3:12" x14ac:dyDescent="0.25">
      <c r="C96" s="266" t="s">
        <v>372</v>
      </c>
      <c r="D96" s="223" t="s">
        <v>362</v>
      </c>
      <c r="E96" s="227">
        <v>1930</v>
      </c>
      <c r="F96" s="269">
        <v>1874</v>
      </c>
      <c r="G96" s="269">
        <v>2613</v>
      </c>
      <c r="H96" s="269">
        <v>2641</v>
      </c>
      <c r="I96" s="269">
        <v>277</v>
      </c>
      <c r="J96" s="269">
        <v>267</v>
      </c>
      <c r="K96" s="269">
        <v>4820</v>
      </c>
      <c r="L96" s="269">
        <v>4782</v>
      </c>
    </row>
    <row r="97" spans="3:12" x14ac:dyDescent="0.25">
      <c r="C97" s="258" t="s">
        <v>549</v>
      </c>
      <c r="D97" s="218"/>
      <c r="F97" s="249"/>
      <c r="G97" s="192"/>
      <c r="K97" s="271"/>
      <c r="L97" s="271"/>
    </row>
    <row r="98" spans="3:12" x14ac:dyDescent="0.25">
      <c r="C98" s="240"/>
      <c r="D98" s="218"/>
      <c r="E98" s="248"/>
      <c r="F98" s="259"/>
      <c r="G98" s="192"/>
    </row>
    <row r="99" spans="3:12" x14ac:dyDescent="0.25">
      <c r="C99" s="240"/>
      <c r="D99" s="218"/>
      <c r="E99" s="248"/>
      <c r="F99" s="193"/>
      <c r="G99" s="193"/>
      <c r="H99" s="193"/>
    </row>
    <row r="100" spans="3:12" x14ac:dyDescent="0.25">
      <c r="C100" s="272" t="s">
        <v>556</v>
      </c>
      <c r="D100" s="205"/>
      <c r="E100" s="206"/>
      <c r="F100" s="206"/>
      <c r="G100" s="260"/>
      <c r="H100" s="260"/>
      <c r="I100" s="261"/>
      <c r="J100" s="261"/>
      <c r="K100" s="261"/>
      <c r="L100" s="261"/>
    </row>
    <row r="101" spans="3:12" x14ac:dyDescent="0.25">
      <c r="C101" s="208"/>
      <c r="D101" s="708" t="s">
        <v>353</v>
      </c>
      <c r="E101" s="709" t="s">
        <v>376</v>
      </c>
      <c r="F101" s="709"/>
      <c r="G101" s="710" t="s">
        <v>377</v>
      </c>
      <c r="H101" s="710"/>
      <c r="I101" s="710" t="s">
        <v>378</v>
      </c>
      <c r="J101" s="710"/>
      <c r="K101" s="714" t="s">
        <v>551</v>
      </c>
      <c r="L101" s="714"/>
    </row>
    <row r="102" spans="3:12" x14ac:dyDescent="0.25">
      <c r="C102" s="208"/>
      <c r="D102" s="708"/>
      <c r="E102" s="210" t="s">
        <v>384</v>
      </c>
      <c r="F102" s="210" t="s">
        <v>385</v>
      </c>
      <c r="G102" s="210" t="s">
        <v>384</v>
      </c>
      <c r="H102" s="210" t="s">
        <v>385</v>
      </c>
      <c r="I102" s="210" t="s">
        <v>384</v>
      </c>
      <c r="J102" s="210" t="s">
        <v>385</v>
      </c>
      <c r="K102" s="210" t="s">
        <v>384</v>
      </c>
      <c r="L102" s="210" t="s">
        <v>385</v>
      </c>
    </row>
    <row r="103" spans="3:12" x14ac:dyDescent="0.25">
      <c r="C103" s="273" t="s">
        <v>557</v>
      </c>
      <c r="D103" s="274"/>
      <c r="E103" s="275"/>
      <c r="F103" s="275"/>
      <c r="G103" s="275"/>
      <c r="H103" s="275"/>
      <c r="I103" s="275"/>
      <c r="J103" s="275"/>
      <c r="K103" s="275"/>
      <c r="L103" s="275"/>
    </row>
    <row r="104" spans="3:12" x14ac:dyDescent="0.25">
      <c r="C104" s="276" t="s">
        <v>374</v>
      </c>
      <c r="D104" s="277" t="s">
        <v>355</v>
      </c>
      <c r="E104" s="246" t="s">
        <v>396</v>
      </c>
      <c r="F104" s="246" t="s">
        <v>396</v>
      </c>
      <c r="G104" s="246">
        <v>85.714285714285708</v>
      </c>
      <c r="H104" s="246">
        <v>77.777777777777786</v>
      </c>
      <c r="I104" s="246">
        <v>85.714285714285708</v>
      </c>
      <c r="J104" s="246">
        <v>85.714285714285708</v>
      </c>
      <c r="K104" s="246">
        <v>85.714285714285708</v>
      </c>
      <c r="L104" s="246">
        <v>81.25</v>
      </c>
    </row>
    <row r="105" spans="3:12" x14ac:dyDescent="0.25">
      <c r="C105" s="276" t="s">
        <v>372</v>
      </c>
      <c r="D105" s="277" t="s">
        <v>355</v>
      </c>
      <c r="E105" s="246" t="s">
        <v>396</v>
      </c>
      <c r="F105" s="246" t="s">
        <v>396</v>
      </c>
      <c r="G105" s="246">
        <v>14.285714285714292</v>
      </c>
      <c r="H105" s="246">
        <v>22.222222222222214</v>
      </c>
      <c r="I105" s="246">
        <v>14.285714285714292</v>
      </c>
      <c r="J105" s="246">
        <v>14.285714285714292</v>
      </c>
      <c r="K105" s="246">
        <v>14.285714285714292</v>
      </c>
      <c r="L105" s="246">
        <v>18.75</v>
      </c>
    </row>
    <row r="106" spans="3:12" x14ac:dyDescent="0.25">
      <c r="C106" s="273" t="s">
        <v>553</v>
      </c>
      <c r="D106" s="274"/>
      <c r="E106" s="278"/>
      <c r="F106" s="278"/>
      <c r="G106" s="278"/>
      <c r="H106" s="278"/>
      <c r="I106" s="278"/>
      <c r="J106" s="278"/>
      <c r="K106" s="278"/>
      <c r="L106" s="278"/>
    </row>
    <row r="107" spans="3:12" x14ac:dyDescent="0.25">
      <c r="C107" s="276" t="s">
        <v>374</v>
      </c>
      <c r="D107" s="277" t="s">
        <v>355</v>
      </c>
      <c r="E107" s="246" t="s">
        <v>396</v>
      </c>
      <c r="F107" s="246" t="s">
        <v>396</v>
      </c>
      <c r="G107" s="246">
        <v>36.363636363636367</v>
      </c>
      <c r="H107" s="246">
        <v>41.791044776119399</v>
      </c>
      <c r="I107" s="246">
        <v>6.666666666666667</v>
      </c>
      <c r="J107" s="246">
        <v>11.76470588235294</v>
      </c>
      <c r="K107" s="246">
        <v>28.8135593220339</v>
      </c>
      <c r="L107" s="246">
        <v>35.714285714285715</v>
      </c>
    </row>
    <row r="108" spans="3:12" x14ac:dyDescent="0.25">
      <c r="C108" s="276" t="s">
        <v>372</v>
      </c>
      <c r="D108" s="277" t="s">
        <v>355</v>
      </c>
      <c r="E108" s="246" t="s">
        <v>396</v>
      </c>
      <c r="F108" s="246" t="s">
        <v>396</v>
      </c>
      <c r="G108" s="246">
        <v>63.636363636363633</v>
      </c>
      <c r="H108" s="246">
        <v>58.208955223880601</v>
      </c>
      <c r="I108" s="246">
        <v>93.333333333333329</v>
      </c>
      <c r="J108" s="246">
        <v>88.235294117647058</v>
      </c>
      <c r="K108" s="246">
        <v>71.186440677966104</v>
      </c>
      <c r="L108" s="246">
        <v>64.285714285714278</v>
      </c>
    </row>
    <row r="109" spans="3:12" x14ac:dyDescent="0.25">
      <c r="C109" s="273" t="s">
        <v>554</v>
      </c>
      <c r="D109" s="274"/>
      <c r="E109" s="275"/>
      <c r="F109" s="275"/>
      <c r="G109" s="275"/>
      <c r="H109" s="275"/>
      <c r="I109" s="275"/>
      <c r="J109" s="275"/>
      <c r="K109" s="275"/>
      <c r="L109" s="275"/>
    </row>
    <row r="110" spans="3:12" x14ac:dyDescent="0.25">
      <c r="C110" s="276" t="s">
        <v>374</v>
      </c>
      <c r="D110" s="277" t="s">
        <v>355</v>
      </c>
      <c r="E110" s="246">
        <f t="shared" ref="E110:L111" si="5">(E92/E$91)*100</f>
        <v>48.148148148148145</v>
      </c>
      <c r="F110" s="246">
        <f t="shared" si="5"/>
        <v>63.076923076923073</v>
      </c>
      <c r="G110" s="246">
        <f t="shared" si="5"/>
        <v>33.018867924528301</v>
      </c>
      <c r="H110" s="246">
        <f t="shared" si="5"/>
        <v>44.206773618538328</v>
      </c>
      <c r="I110" s="246">
        <f t="shared" si="5"/>
        <v>33.333333333333329</v>
      </c>
      <c r="J110" s="246">
        <f t="shared" si="5"/>
        <v>36.95652173913043</v>
      </c>
      <c r="K110" s="246">
        <f t="shared" si="5"/>
        <v>34.126984126984127</v>
      </c>
      <c r="L110" s="246">
        <f t="shared" si="5"/>
        <v>45.535714285714285</v>
      </c>
    </row>
    <row r="111" spans="3:12" x14ac:dyDescent="0.25">
      <c r="C111" s="276" t="s">
        <v>372</v>
      </c>
      <c r="D111" s="277" t="s">
        <v>355</v>
      </c>
      <c r="E111" s="246">
        <f t="shared" si="5"/>
        <v>51.851851851851848</v>
      </c>
      <c r="F111" s="246">
        <f t="shared" si="5"/>
        <v>36.923076923076927</v>
      </c>
      <c r="G111" s="246">
        <f t="shared" si="5"/>
        <v>66.981132075471692</v>
      </c>
      <c r="H111" s="246">
        <f t="shared" si="5"/>
        <v>55.793226381461679</v>
      </c>
      <c r="I111" s="246">
        <f t="shared" si="5"/>
        <v>66.666666666666657</v>
      </c>
      <c r="J111" s="246">
        <f t="shared" si="5"/>
        <v>63.04347826086957</v>
      </c>
      <c r="K111" s="246">
        <f t="shared" si="5"/>
        <v>65.873015873015873</v>
      </c>
      <c r="L111" s="246">
        <f t="shared" si="5"/>
        <v>54.464285714285708</v>
      </c>
    </row>
    <row r="112" spans="3:12" x14ac:dyDescent="0.25">
      <c r="C112" s="273" t="s">
        <v>555</v>
      </c>
      <c r="D112" s="274"/>
      <c r="E112" s="279"/>
      <c r="F112" s="279"/>
      <c r="G112" s="279"/>
      <c r="H112" s="279"/>
      <c r="I112" s="279"/>
      <c r="J112" s="279"/>
      <c r="K112" s="279"/>
      <c r="L112" s="279"/>
    </row>
    <row r="113" spans="3:12" x14ac:dyDescent="0.25">
      <c r="C113" s="276" t="s">
        <v>374</v>
      </c>
      <c r="D113" s="277" t="s">
        <v>355</v>
      </c>
      <c r="E113" s="246">
        <f t="shared" ref="E113:L114" si="6">(E95/E$94)*100</f>
        <v>38.924050632911396</v>
      </c>
      <c r="F113" s="246">
        <f t="shared" si="6"/>
        <v>41.143216080402013</v>
      </c>
      <c r="G113" s="246">
        <f t="shared" si="6"/>
        <v>27.356130108423688</v>
      </c>
      <c r="H113" s="246">
        <f t="shared" si="6"/>
        <v>28.194671016856987</v>
      </c>
      <c r="I113" s="246">
        <f t="shared" si="6"/>
        <v>26.719576719576722</v>
      </c>
      <c r="J113" s="246">
        <f t="shared" si="6"/>
        <v>24.147727272727273</v>
      </c>
      <c r="K113" s="246">
        <f t="shared" si="6"/>
        <v>32.445690259285215</v>
      </c>
      <c r="L113" s="246">
        <f t="shared" si="6"/>
        <v>33.712226226781262</v>
      </c>
    </row>
    <row r="114" spans="3:12" x14ac:dyDescent="0.25">
      <c r="C114" s="276" t="s">
        <v>372</v>
      </c>
      <c r="D114" s="277" t="s">
        <v>355</v>
      </c>
      <c r="E114" s="246">
        <f t="shared" si="6"/>
        <v>61.075949367088612</v>
      </c>
      <c r="F114" s="246">
        <f t="shared" si="6"/>
        <v>58.856783919597987</v>
      </c>
      <c r="G114" s="246">
        <f t="shared" si="6"/>
        <v>72.643869891576315</v>
      </c>
      <c r="H114" s="246">
        <f t="shared" si="6"/>
        <v>71.805328983143013</v>
      </c>
      <c r="I114" s="246">
        <f t="shared" si="6"/>
        <v>73.280423280423278</v>
      </c>
      <c r="J114" s="246">
        <f t="shared" si="6"/>
        <v>75.852272727272734</v>
      </c>
      <c r="K114" s="246">
        <f t="shared" si="6"/>
        <v>67.554309740714785</v>
      </c>
      <c r="L114" s="246">
        <f t="shared" si="6"/>
        <v>66.287773773218746</v>
      </c>
    </row>
    <row r="115" spans="3:12" x14ac:dyDescent="0.25">
      <c r="C115" s="240"/>
      <c r="D115" s="218"/>
      <c r="E115" s="248"/>
      <c r="F115" s="249"/>
      <c r="G115" s="192"/>
    </row>
    <row r="116" spans="3:12" x14ac:dyDescent="0.25">
      <c r="D116" s="218"/>
      <c r="E116" s="248"/>
      <c r="F116" s="249"/>
      <c r="G116" s="192"/>
    </row>
    <row r="117" spans="3:12" x14ac:dyDescent="0.25">
      <c r="C117" s="201"/>
      <c r="D117" s="218"/>
      <c r="E117" s="203"/>
      <c r="F117" s="203"/>
      <c r="G117" s="192"/>
    </row>
    <row r="118" spans="3:12" x14ac:dyDescent="0.25">
      <c r="C118" s="204" t="s">
        <v>558</v>
      </c>
      <c r="D118" s="205"/>
      <c r="E118" s="206"/>
      <c r="F118" s="206"/>
      <c r="G118" s="260"/>
      <c r="H118" s="260"/>
    </row>
    <row r="119" spans="3:12" x14ac:dyDescent="0.25">
      <c r="C119" s="208"/>
      <c r="D119" s="708" t="s">
        <v>353</v>
      </c>
      <c r="E119" s="210" t="s">
        <v>376</v>
      </c>
      <c r="F119" s="262" t="s">
        <v>377</v>
      </c>
      <c r="G119" s="262" t="s">
        <v>378</v>
      </c>
      <c r="H119" s="263" t="s">
        <v>551</v>
      </c>
    </row>
    <row r="120" spans="3:12" x14ac:dyDescent="0.25">
      <c r="C120" s="208"/>
      <c r="D120" s="708"/>
      <c r="E120" s="210" t="s">
        <v>385</v>
      </c>
      <c r="F120" s="210" t="s">
        <v>385</v>
      </c>
      <c r="G120" s="210" t="s">
        <v>385</v>
      </c>
      <c r="H120" s="210" t="s">
        <v>385</v>
      </c>
    </row>
    <row r="121" spans="3:12" x14ac:dyDescent="0.25">
      <c r="C121" s="280" t="s">
        <v>519</v>
      </c>
      <c r="D121" s="281" t="s">
        <v>355</v>
      </c>
      <c r="E121" s="282">
        <v>57</v>
      </c>
      <c r="F121" s="283">
        <v>24</v>
      </c>
      <c r="G121" s="283">
        <v>17</v>
      </c>
      <c r="H121" s="283">
        <v>37</v>
      </c>
    </row>
    <row r="122" spans="3:12" x14ac:dyDescent="0.25">
      <c r="C122" s="284" t="s">
        <v>374</v>
      </c>
      <c r="D122" s="277" t="s">
        <v>355</v>
      </c>
      <c r="E122" s="73">
        <v>51</v>
      </c>
      <c r="F122" s="285">
        <v>23</v>
      </c>
      <c r="G122" s="285">
        <v>15</v>
      </c>
      <c r="H122" s="285">
        <v>36</v>
      </c>
    </row>
    <row r="123" spans="3:12" x14ac:dyDescent="0.25">
      <c r="C123" s="226" t="s">
        <v>372</v>
      </c>
      <c r="D123" s="277" t="s">
        <v>355</v>
      </c>
      <c r="E123" s="286">
        <v>64</v>
      </c>
      <c r="F123" s="285">
        <v>24</v>
      </c>
      <c r="G123" s="285">
        <v>19</v>
      </c>
      <c r="H123" s="285">
        <v>39</v>
      </c>
    </row>
    <row r="124" spans="3:12" x14ac:dyDescent="0.25">
      <c r="C124" s="287" t="s">
        <v>524</v>
      </c>
      <c r="D124" s="288" t="s">
        <v>355</v>
      </c>
      <c r="E124" s="289">
        <v>74</v>
      </c>
      <c r="F124" s="283">
        <v>35</v>
      </c>
      <c r="G124" s="283">
        <v>9</v>
      </c>
      <c r="H124" s="283">
        <v>51</v>
      </c>
    </row>
    <row r="125" spans="3:12" x14ac:dyDescent="0.25">
      <c r="C125" s="284" t="s">
        <v>374</v>
      </c>
      <c r="D125" s="277" t="s">
        <v>355</v>
      </c>
      <c r="E125" s="286">
        <v>88</v>
      </c>
      <c r="F125" s="285">
        <v>42</v>
      </c>
      <c r="G125" s="285">
        <v>0</v>
      </c>
      <c r="H125" s="285">
        <v>67</v>
      </c>
    </row>
    <row r="126" spans="3:12" x14ac:dyDescent="0.25">
      <c r="C126" s="226" t="s">
        <v>372</v>
      </c>
      <c r="D126" s="277" t="s">
        <v>355</v>
      </c>
      <c r="E126" s="286">
        <v>69</v>
      </c>
      <c r="F126" s="285">
        <v>34</v>
      </c>
      <c r="G126" s="285">
        <v>10</v>
      </c>
      <c r="H126" s="285">
        <v>46</v>
      </c>
    </row>
    <row r="127" spans="3:12" x14ac:dyDescent="0.25">
      <c r="C127" s="290" t="s">
        <v>527</v>
      </c>
      <c r="D127" s="277" t="s">
        <v>355</v>
      </c>
      <c r="E127" s="291">
        <v>61</v>
      </c>
      <c r="F127" s="283">
        <v>38</v>
      </c>
      <c r="G127" s="283">
        <v>15</v>
      </c>
      <c r="H127" s="283">
        <v>46</v>
      </c>
    </row>
    <row r="128" spans="3:12" x14ac:dyDescent="0.25">
      <c r="C128" s="284" t="s">
        <v>374</v>
      </c>
      <c r="D128" s="277" t="s">
        <v>355</v>
      </c>
      <c r="E128" s="286">
        <v>75</v>
      </c>
      <c r="F128" s="285">
        <v>39</v>
      </c>
      <c r="G128" s="285">
        <v>0</v>
      </c>
      <c r="H128" s="285">
        <v>56</v>
      </c>
    </row>
    <row r="129" spans="3:8" x14ac:dyDescent="0.25">
      <c r="C129" s="226" t="s">
        <v>372</v>
      </c>
      <c r="D129" s="288" t="s">
        <v>355</v>
      </c>
      <c r="E129" s="292">
        <v>57</v>
      </c>
      <c r="F129" s="285">
        <v>38</v>
      </c>
      <c r="G129" s="285">
        <v>17</v>
      </c>
      <c r="H129" s="285">
        <v>43</v>
      </c>
    </row>
    <row r="130" spans="3:8" x14ac:dyDescent="0.25">
      <c r="C130" s="290" t="s">
        <v>528</v>
      </c>
      <c r="D130" s="277" t="s">
        <v>355</v>
      </c>
      <c r="E130" s="291">
        <v>61</v>
      </c>
      <c r="F130" s="283">
        <v>36</v>
      </c>
      <c r="G130" s="283">
        <v>6</v>
      </c>
      <c r="H130" s="283">
        <v>45</v>
      </c>
    </row>
    <row r="131" spans="3:8" x14ac:dyDescent="0.25">
      <c r="C131" s="284" t="s">
        <v>374</v>
      </c>
      <c r="D131" s="277" t="s">
        <v>355</v>
      </c>
      <c r="E131" s="286">
        <v>72</v>
      </c>
      <c r="F131" s="285">
        <v>42</v>
      </c>
      <c r="G131" s="285">
        <v>0</v>
      </c>
      <c r="H131" s="285">
        <v>58</v>
      </c>
    </row>
    <row r="132" spans="3:8" x14ac:dyDescent="0.25">
      <c r="C132" s="226" t="s">
        <v>372</v>
      </c>
      <c r="D132" s="277" t="s">
        <v>355</v>
      </c>
      <c r="E132" s="286">
        <v>57</v>
      </c>
      <c r="F132" s="285">
        <v>35</v>
      </c>
      <c r="G132" s="285">
        <v>7</v>
      </c>
      <c r="H132" s="285">
        <v>41</v>
      </c>
    </row>
    <row r="133" spans="3:8" x14ac:dyDescent="0.25">
      <c r="C133" s="290" t="s">
        <v>529</v>
      </c>
      <c r="D133" s="277" t="s">
        <v>355</v>
      </c>
      <c r="E133" s="291">
        <v>52</v>
      </c>
      <c r="F133" s="283">
        <v>27</v>
      </c>
      <c r="G133" s="283">
        <v>10</v>
      </c>
      <c r="H133" s="283">
        <v>36</v>
      </c>
    </row>
    <row r="134" spans="3:8" x14ac:dyDescent="0.25">
      <c r="C134" s="284" t="s">
        <v>374</v>
      </c>
      <c r="D134" s="288" t="s">
        <v>355</v>
      </c>
      <c r="E134" s="286">
        <v>65</v>
      </c>
      <c r="F134" s="285">
        <v>36</v>
      </c>
      <c r="G134" s="285">
        <v>0</v>
      </c>
      <c r="H134" s="285">
        <v>52</v>
      </c>
    </row>
    <row r="135" spans="3:8" x14ac:dyDescent="0.25">
      <c r="C135" s="226" t="s">
        <v>372</v>
      </c>
      <c r="D135" s="277" t="s">
        <v>355</v>
      </c>
      <c r="E135" s="286">
        <v>47</v>
      </c>
      <c r="F135" s="285">
        <v>26</v>
      </c>
      <c r="G135" s="285">
        <v>11</v>
      </c>
      <c r="H135" s="285">
        <v>33</v>
      </c>
    </row>
    <row r="136" spans="3:8" x14ac:dyDescent="0.25">
      <c r="C136" s="293" t="s">
        <v>530</v>
      </c>
      <c r="D136" s="277" t="s">
        <v>355</v>
      </c>
      <c r="E136" s="291">
        <v>57</v>
      </c>
      <c r="F136" s="283">
        <v>22</v>
      </c>
      <c r="G136" s="283">
        <v>23</v>
      </c>
      <c r="H136" s="283">
        <v>37</v>
      </c>
    </row>
    <row r="137" spans="3:8" x14ac:dyDescent="0.25">
      <c r="C137" s="284" t="s">
        <v>374</v>
      </c>
      <c r="D137" s="288" t="s">
        <v>355</v>
      </c>
      <c r="E137" s="286">
        <v>67</v>
      </c>
      <c r="F137" s="285">
        <v>35</v>
      </c>
      <c r="G137" s="285">
        <v>34</v>
      </c>
      <c r="H137" s="285">
        <v>54</v>
      </c>
    </row>
    <row r="138" spans="3:8" x14ac:dyDescent="0.25">
      <c r="C138" s="226" t="s">
        <v>372</v>
      </c>
      <c r="D138" s="277" t="s">
        <v>355</v>
      </c>
      <c r="E138" s="286">
        <v>54</v>
      </c>
      <c r="F138" s="285">
        <v>20</v>
      </c>
      <c r="G138" s="285">
        <v>21</v>
      </c>
      <c r="H138" s="285">
        <v>33</v>
      </c>
    </row>
    <row r="139" spans="3:8" x14ac:dyDescent="0.25">
      <c r="D139" s="218"/>
      <c r="G139" s="192"/>
    </row>
    <row r="140" spans="3:8" x14ac:dyDescent="0.25">
      <c r="D140" s="218"/>
      <c r="G140" s="192"/>
    </row>
    <row r="141" spans="3:8" ht="21" customHeight="1" x14ac:dyDescent="0.25">
      <c r="C141" s="711" t="s">
        <v>559</v>
      </c>
      <c r="D141" s="711"/>
      <c r="E141" s="711"/>
      <c r="F141" s="711"/>
      <c r="G141" s="192"/>
    </row>
    <row r="142" spans="3:8" x14ac:dyDescent="0.25">
      <c r="C142" s="208"/>
      <c r="D142" s="209" t="s">
        <v>353</v>
      </c>
      <c r="E142" s="210" t="s">
        <v>384</v>
      </c>
      <c r="F142" s="210" t="s">
        <v>385</v>
      </c>
    </row>
    <row r="143" spans="3:8" x14ac:dyDescent="0.25">
      <c r="C143" s="251" t="s">
        <v>560</v>
      </c>
      <c r="D143" s="233" t="s">
        <v>355</v>
      </c>
      <c r="E143" s="294">
        <v>16</v>
      </c>
      <c r="F143" s="235">
        <v>12</v>
      </c>
    </row>
    <row r="144" spans="3:8" x14ac:dyDescent="0.25">
      <c r="C144" s="228" t="s">
        <v>561</v>
      </c>
      <c r="D144" s="223" t="s">
        <v>355</v>
      </c>
      <c r="E144" s="235">
        <v>18</v>
      </c>
      <c r="F144" s="235">
        <v>13</v>
      </c>
    </row>
    <row r="145" spans="3:8" x14ac:dyDescent="0.25">
      <c r="C145" s="217"/>
      <c r="D145" s="218"/>
      <c r="E145" s="203"/>
      <c r="F145" s="203"/>
    </row>
    <row r="148" spans="3:8" ht="18.75" customHeight="1" x14ac:dyDescent="0.25">
      <c r="C148" s="204" t="s">
        <v>562</v>
      </c>
      <c r="D148" s="205"/>
      <c r="E148" s="206"/>
      <c r="F148" s="206"/>
      <c r="G148" s="192"/>
    </row>
    <row r="149" spans="3:8" x14ac:dyDescent="0.25">
      <c r="C149" s="208"/>
      <c r="D149" s="209" t="s">
        <v>353</v>
      </c>
      <c r="E149" s="210" t="s">
        <v>384</v>
      </c>
      <c r="F149" s="210" t="s">
        <v>385</v>
      </c>
      <c r="G149" s="192"/>
    </row>
    <row r="150" spans="3:8" x14ac:dyDescent="0.25">
      <c r="C150" s="251" t="s">
        <v>563</v>
      </c>
      <c r="D150" s="233" t="s">
        <v>355</v>
      </c>
      <c r="E150" s="295" t="s">
        <v>564</v>
      </c>
      <c r="F150" s="296" t="s">
        <v>565</v>
      </c>
      <c r="G150" s="192"/>
    </row>
    <row r="151" spans="3:8" x14ac:dyDescent="0.25">
      <c r="C151" s="217"/>
      <c r="D151" s="218"/>
      <c r="E151" s="203"/>
      <c r="F151" s="203"/>
      <c r="G151" s="192"/>
    </row>
    <row r="152" spans="3:8" x14ac:dyDescent="0.25">
      <c r="G152" s="192"/>
    </row>
    <row r="153" spans="3:8" x14ac:dyDescent="0.25">
      <c r="G153" s="192"/>
    </row>
    <row r="154" spans="3:8" ht="29.1" customHeight="1" x14ac:dyDescent="0.25">
      <c r="C154" s="712" t="s">
        <v>566</v>
      </c>
      <c r="D154" s="712"/>
      <c r="E154" s="712"/>
      <c r="F154" s="712"/>
      <c r="G154" s="297"/>
      <c r="H154" s="297"/>
    </row>
    <row r="155" spans="3:8" x14ac:dyDescent="0.25">
      <c r="C155" s="208"/>
      <c r="D155" s="209" t="s">
        <v>353</v>
      </c>
      <c r="E155" s="210">
        <v>2022</v>
      </c>
      <c r="F155" s="210">
        <v>2023</v>
      </c>
      <c r="G155" s="297"/>
      <c r="H155" s="297"/>
    </row>
    <row r="156" spans="3:8" x14ac:dyDescent="0.25">
      <c r="C156" s="226" t="s">
        <v>567</v>
      </c>
      <c r="D156" s="223" t="s">
        <v>362</v>
      </c>
      <c r="E156" s="110" t="s">
        <v>568</v>
      </c>
      <c r="F156" s="110" t="s">
        <v>569</v>
      </c>
      <c r="G156" s="297"/>
      <c r="H156" s="297"/>
    </row>
    <row r="157" spans="3:8" x14ac:dyDescent="0.25">
      <c r="C157" s="298" t="s">
        <v>371</v>
      </c>
      <c r="D157" s="298"/>
      <c r="E157" s="298"/>
      <c r="F157" s="298"/>
      <c r="G157" s="297"/>
      <c r="H157" s="297"/>
    </row>
    <row r="158" spans="3:8" x14ac:dyDescent="0.25">
      <c r="C158" s="226" t="s">
        <v>374</v>
      </c>
      <c r="D158" s="223" t="s">
        <v>362</v>
      </c>
      <c r="E158" s="110" t="s">
        <v>570</v>
      </c>
      <c r="F158" s="110" t="s">
        <v>571</v>
      </c>
      <c r="G158" s="297"/>
      <c r="H158" s="297"/>
    </row>
    <row r="159" spans="3:8" x14ac:dyDescent="0.25">
      <c r="C159" s="226" t="s">
        <v>372</v>
      </c>
      <c r="D159" s="223" t="s">
        <v>362</v>
      </c>
      <c r="E159" s="110" t="s">
        <v>572</v>
      </c>
      <c r="F159" s="110" t="s">
        <v>573</v>
      </c>
      <c r="G159" s="297"/>
      <c r="H159" s="297"/>
    </row>
    <row r="160" spans="3:8" x14ac:dyDescent="0.25">
      <c r="C160" s="299" t="s">
        <v>375</v>
      </c>
      <c r="D160" s="299"/>
      <c r="E160" s="299"/>
      <c r="F160" s="299"/>
      <c r="G160" s="297"/>
      <c r="H160" s="297"/>
    </row>
    <row r="161" spans="3:8" x14ac:dyDescent="0.25">
      <c r="C161" s="226" t="s">
        <v>376</v>
      </c>
      <c r="D161" s="223" t="s">
        <v>362</v>
      </c>
      <c r="E161" s="73" t="s">
        <v>574</v>
      </c>
      <c r="F161" s="73" t="s">
        <v>575</v>
      </c>
      <c r="G161" s="297"/>
      <c r="H161" s="297"/>
    </row>
    <row r="162" spans="3:8" x14ac:dyDescent="0.25">
      <c r="C162" s="226" t="s">
        <v>377</v>
      </c>
      <c r="D162" s="223" t="s">
        <v>362</v>
      </c>
      <c r="E162" s="73" t="s">
        <v>576</v>
      </c>
      <c r="F162" s="73" t="s">
        <v>577</v>
      </c>
      <c r="G162" s="297"/>
      <c r="H162" s="297"/>
    </row>
    <row r="163" spans="3:8" x14ac:dyDescent="0.25">
      <c r="C163" s="226" t="s">
        <v>378</v>
      </c>
      <c r="D163" s="223" t="s">
        <v>362</v>
      </c>
      <c r="E163" s="73">
        <v>154</v>
      </c>
      <c r="F163" s="73">
        <v>64</v>
      </c>
      <c r="G163" s="297"/>
      <c r="H163" s="297"/>
    </row>
    <row r="164" spans="3:8" x14ac:dyDescent="0.25">
      <c r="C164" s="300" t="s">
        <v>578</v>
      </c>
      <c r="D164" s="300"/>
      <c r="E164" s="300"/>
      <c r="F164" s="300"/>
      <c r="G164" s="297"/>
      <c r="H164" s="297"/>
    </row>
    <row r="165" spans="3:8" x14ac:dyDescent="0.25">
      <c r="C165" s="226" t="s">
        <v>560</v>
      </c>
      <c r="D165" s="223" t="s">
        <v>362</v>
      </c>
      <c r="E165" s="73" t="s">
        <v>579</v>
      </c>
      <c r="F165" s="73" t="s">
        <v>580</v>
      </c>
      <c r="G165" s="297"/>
      <c r="H165" s="297"/>
    </row>
    <row r="166" spans="3:8" x14ac:dyDescent="0.25">
      <c r="C166" s="226" t="s">
        <v>581</v>
      </c>
      <c r="D166" s="223" t="s">
        <v>362</v>
      </c>
      <c r="E166" s="73" t="s">
        <v>582</v>
      </c>
      <c r="F166" s="73">
        <v>822</v>
      </c>
      <c r="G166" s="297"/>
      <c r="H166" s="297"/>
    </row>
    <row r="167" spans="3:8" x14ac:dyDescent="0.25">
      <c r="C167" s="226" t="s">
        <v>583</v>
      </c>
      <c r="D167" s="223" t="s">
        <v>362</v>
      </c>
      <c r="E167" s="73">
        <v>180</v>
      </c>
      <c r="F167" s="73">
        <v>123</v>
      </c>
      <c r="G167" s="297"/>
      <c r="H167" s="297"/>
    </row>
    <row r="168" spans="3:8" x14ac:dyDescent="0.25">
      <c r="C168" s="226" t="s">
        <v>584</v>
      </c>
      <c r="D168" s="223" t="s">
        <v>362</v>
      </c>
      <c r="E168" s="73">
        <v>660</v>
      </c>
      <c r="F168" s="73">
        <v>397</v>
      </c>
      <c r="G168" s="297"/>
      <c r="H168" s="297"/>
    </row>
    <row r="169" spans="3:8" x14ac:dyDescent="0.25">
      <c r="C169" s="226" t="s">
        <v>585</v>
      </c>
      <c r="D169" s="223" t="s">
        <v>362</v>
      </c>
      <c r="E169" s="73">
        <v>397</v>
      </c>
      <c r="F169" s="73">
        <v>229</v>
      </c>
      <c r="G169" s="297"/>
      <c r="H169" s="297"/>
    </row>
    <row r="170" spans="3:8" x14ac:dyDescent="0.25">
      <c r="C170" s="226" t="s">
        <v>586</v>
      </c>
      <c r="D170" s="223" t="s">
        <v>362</v>
      </c>
      <c r="E170" s="73">
        <v>195</v>
      </c>
      <c r="F170" s="73">
        <v>122</v>
      </c>
      <c r="G170" s="297"/>
      <c r="H170" s="297"/>
    </row>
    <row r="171" spans="3:8" x14ac:dyDescent="0.25">
      <c r="G171" s="192"/>
    </row>
    <row r="172" spans="3:8" x14ac:dyDescent="0.25">
      <c r="G172" s="192"/>
    </row>
    <row r="173" spans="3:8" x14ac:dyDescent="0.25">
      <c r="G173" s="192"/>
    </row>
    <row r="174" spans="3:8" x14ac:dyDescent="0.25">
      <c r="C174" s="204" t="s">
        <v>587</v>
      </c>
      <c r="D174" s="205"/>
      <c r="E174" s="206"/>
      <c r="F174" s="206"/>
      <c r="G174" s="192"/>
    </row>
    <row r="175" spans="3:8" x14ac:dyDescent="0.25">
      <c r="C175" s="208"/>
      <c r="D175" s="209" t="s">
        <v>353</v>
      </c>
      <c r="E175" s="210" t="s">
        <v>384</v>
      </c>
      <c r="F175" s="210" t="s">
        <v>385</v>
      </c>
      <c r="G175" s="192"/>
    </row>
    <row r="176" spans="3:8" x14ac:dyDescent="0.25">
      <c r="C176" s="301" t="s">
        <v>588</v>
      </c>
      <c r="D176" s="302" t="s">
        <v>355</v>
      </c>
      <c r="E176" s="303">
        <v>73</v>
      </c>
      <c r="F176" s="110">
        <v>75</v>
      </c>
      <c r="G176" s="192"/>
    </row>
    <row r="177" spans="1:10" x14ac:dyDescent="0.25">
      <c r="C177" s="304" t="s">
        <v>589</v>
      </c>
      <c r="D177" s="305" t="s">
        <v>355</v>
      </c>
      <c r="E177" s="306">
        <v>27</v>
      </c>
      <c r="F177" s="306">
        <v>25</v>
      </c>
      <c r="G177" s="192"/>
    </row>
    <row r="178" spans="1:10" x14ac:dyDescent="0.25">
      <c r="G178" s="192"/>
    </row>
    <row r="179" spans="1:10" x14ac:dyDescent="0.25">
      <c r="G179" s="192"/>
    </row>
    <row r="180" spans="1:10" x14ac:dyDescent="0.25">
      <c r="G180" s="192"/>
    </row>
    <row r="181" spans="1:10" ht="29.1" customHeight="1" x14ac:dyDescent="0.25">
      <c r="C181" s="307" t="s">
        <v>590</v>
      </c>
      <c r="D181" s="308"/>
      <c r="E181" s="308"/>
      <c r="F181" s="308"/>
      <c r="G181" s="308"/>
      <c r="H181" s="308"/>
      <c r="I181" s="308"/>
      <c r="J181" s="308"/>
    </row>
    <row r="182" spans="1:10" x14ac:dyDescent="0.25">
      <c r="C182" s="208"/>
      <c r="D182" s="209" t="s">
        <v>353</v>
      </c>
      <c r="E182" s="210"/>
      <c r="F182" s="210" t="s">
        <v>384</v>
      </c>
      <c r="G182" s="309"/>
      <c r="H182" s="210"/>
      <c r="I182" s="210" t="s">
        <v>385</v>
      </c>
      <c r="J182" s="210"/>
    </row>
    <row r="183" spans="1:10" x14ac:dyDescent="0.25">
      <c r="A183" s="310"/>
      <c r="C183" s="311" t="s">
        <v>591</v>
      </c>
      <c r="D183" s="312"/>
      <c r="E183" s="313" t="s">
        <v>195</v>
      </c>
      <c r="F183" s="313" t="s">
        <v>592</v>
      </c>
      <c r="G183" s="314" t="s">
        <v>551</v>
      </c>
      <c r="H183" s="315" t="s">
        <v>195</v>
      </c>
      <c r="I183" s="313" t="s">
        <v>592</v>
      </c>
      <c r="J183" s="313" t="s">
        <v>551</v>
      </c>
    </row>
    <row r="184" spans="1:10" x14ac:dyDescent="0.25">
      <c r="A184" s="310"/>
      <c r="C184" s="316" t="s">
        <v>593</v>
      </c>
      <c r="D184" s="317" t="s">
        <v>355</v>
      </c>
      <c r="E184" s="318" t="s">
        <v>594</v>
      </c>
      <c r="F184" s="318" t="s">
        <v>595</v>
      </c>
      <c r="G184" s="319" t="s">
        <v>596</v>
      </c>
      <c r="H184" s="320" t="s">
        <v>597</v>
      </c>
      <c r="I184" s="318" t="s">
        <v>598</v>
      </c>
      <c r="J184" s="321" t="s">
        <v>599</v>
      </c>
    </row>
    <row r="185" spans="1:10" x14ac:dyDescent="0.25">
      <c r="C185" s="322" t="s">
        <v>600</v>
      </c>
      <c r="D185" s="277" t="s">
        <v>355</v>
      </c>
      <c r="E185" s="110" t="s">
        <v>396</v>
      </c>
      <c r="F185" s="110" t="s">
        <v>396</v>
      </c>
      <c r="G185" s="323" t="s">
        <v>396</v>
      </c>
      <c r="H185" s="324" t="s">
        <v>601</v>
      </c>
      <c r="I185" s="110" t="s">
        <v>396</v>
      </c>
      <c r="J185" s="282" t="s">
        <v>601</v>
      </c>
    </row>
    <row r="186" spans="1:10" x14ac:dyDescent="0.25">
      <c r="C186" s="325" t="s">
        <v>545</v>
      </c>
      <c r="D186" s="305" t="s">
        <v>355</v>
      </c>
      <c r="E186" s="326" t="s">
        <v>602</v>
      </c>
      <c r="F186" s="326" t="s">
        <v>603</v>
      </c>
      <c r="G186" s="327" t="s">
        <v>604</v>
      </c>
      <c r="H186" s="328" t="s">
        <v>490</v>
      </c>
      <c r="I186" s="326" t="s">
        <v>605</v>
      </c>
      <c r="J186" s="329" t="s">
        <v>599</v>
      </c>
    </row>
    <row r="187" spans="1:10" x14ac:dyDescent="0.25">
      <c r="C187" s="325" t="s">
        <v>546</v>
      </c>
      <c r="D187" s="305" t="s">
        <v>355</v>
      </c>
      <c r="E187" s="326" t="s">
        <v>606</v>
      </c>
      <c r="F187" s="326" t="s">
        <v>607</v>
      </c>
      <c r="G187" s="327" t="s">
        <v>602</v>
      </c>
      <c r="H187" s="328" t="s">
        <v>603</v>
      </c>
      <c r="I187" s="326" t="s">
        <v>608</v>
      </c>
      <c r="J187" s="329" t="s">
        <v>602</v>
      </c>
    </row>
    <row r="188" spans="1:10" x14ac:dyDescent="0.25">
      <c r="C188" s="325" t="s">
        <v>547</v>
      </c>
      <c r="D188" s="305" t="s">
        <v>355</v>
      </c>
      <c r="E188" s="326" t="s">
        <v>609</v>
      </c>
      <c r="F188" s="326" t="s">
        <v>598</v>
      </c>
      <c r="G188" s="327" t="s">
        <v>599</v>
      </c>
      <c r="H188" s="328" t="s">
        <v>605</v>
      </c>
      <c r="I188" s="326" t="s">
        <v>610</v>
      </c>
      <c r="J188" s="329" t="s">
        <v>611</v>
      </c>
    </row>
    <row r="189" spans="1:10" x14ac:dyDescent="0.25">
      <c r="C189" s="311" t="s">
        <v>612</v>
      </c>
      <c r="D189" s="312"/>
      <c r="E189" s="313" t="s">
        <v>195</v>
      </c>
      <c r="F189" s="313" t="s">
        <v>592</v>
      </c>
      <c r="G189" s="314" t="s">
        <v>551</v>
      </c>
      <c r="H189" s="315" t="s">
        <v>195</v>
      </c>
      <c r="I189" s="313" t="s">
        <v>592</v>
      </c>
      <c r="J189" s="314" t="s">
        <v>551</v>
      </c>
    </row>
    <row r="190" spans="1:10" x14ac:dyDescent="0.25">
      <c r="C190" s="316" t="s">
        <v>593</v>
      </c>
      <c r="D190" s="277" t="s">
        <v>355</v>
      </c>
      <c r="E190" s="330" t="s">
        <v>594</v>
      </c>
      <c r="F190" s="330" t="s">
        <v>595</v>
      </c>
      <c r="G190" s="331" t="s">
        <v>596</v>
      </c>
      <c r="H190" s="332" t="s">
        <v>597</v>
      </c>
      <c r="I190" s="330" t="s">
        <v>598</v>
      </c>
      <c r="J190" s="333" t="s">
        <v>599</v>
      </c>
    </row>
    <row r="191" spans="1:10" x14ac:dyDescent="0.25">
      <c r="C191" s="322" t="s">
        <v>600</v>
      </c>
      <c r="D191" s="277" t="s">
        <v>355</v>
      </c>
      <c r="E191" s="110" t="s">
        <v>396</v>
      </c>
      <c r="F191" s="110" t="s">
        <v>396</v>
      </c>
      <c r="G191" s="323" t="s">
        <v>396</v>
      </c>
      <c r="H191" s="324" t="s">
        <v>613</v>
      </c>
      <c r="I191" s="110" t="s">
        <v>396</v>
      </c>
      <c r="J191" s="282" t="s">
        <v>613</v>
      </c>
    </row>
    <row r="192" spans="1:10" x14ac:dyDescent="0.25">
      <c r="C192" s="325" t="s">
        <v>545</v>
      </c>
      <c r="D192" s="305" t="s">
        <v>355</v>
      </c>
      <c r="E192" s="326" t="s">
        <v>614</v>
      </c>
      <c r="F192" s="326" t="s">
        <v>597</v>
      </c>
      <c r="G192" s="327" t="s">
        <v>615</v>
      </c>
      <c r="H192" s="328" t="s">
        <v>595</v>
      </c>
      <c r="I192" s="326" t="s">
        <v>614</v>
      </c>
      <c r="J192" s="329" t="s">
        <v>597</v>
      </c>
    </row>
    <row r="193" spans="3:10" x14ac:dyDescent="0.25">
      <c r="C193" s="325" t="s">
        <v>546</v>
      </c>
      <c r="D193" s="305" t="s">
        <v>355</v>
      </c>
      <c r="E193" s="326" t="s">
        <v>616</v>
      </c>
      <c r="F193" s="326" t="s">
        <v>617</v>
      </c>
      <c r="G193" s="327" t="s">
        <v>618</v>
      </c>
      <c r="H193" s="328" t="s">
        <v>601</v>
      </c>
      <c r="I193" s="326" t="s">
        <v>619</v>
      </c>
      <c r="J193" s="329" t="s">
        <v>620</v>
      </c>
    </row>
    <row r="194" spans="3:10" x14ac:dyDescent="0.25">
      <c r="C194" s="325" t="s">
        <v>547</v>
      </c>
      <c r="D194" s="305" t="s">
        <v>355</v>
      </c>
      <c r="E194" s="326" t="s">
        <v>609</v>
      </c>
      <c r="F194" s="326" t="s">
        <v>621</v>
      </c>
      <c r="G194" s="327" t="s">
        <v>622</v>
      </c>
      <c r="H194" s="328" t="s">
        <v>602</v>
      </c>
      <c r="I194" s="326" t="s">
        <v>613</v>
      </c>
      <c r="J194" s="329" t="s">
        <v>623</v>
      </c>
    </row>
    <row r="195" spans="3:10" x14ac:dyDescent="0.25">
      <c r="G195" s="192"/>
    </row>
    <row r="196" spans="3:10" x14ac:dyDescent="0.25">
      <c r="G196" s="192"/>
    </row>
    <row r="197" spans="3:10" x14ac:dyDescent="0.25">
      <c r="G197" s="192"/>
    </row>
    <row r="198" spans="3:10" ht="26.25" customHeight="1" x14ac:dyDescent="0.25">
      <c r="C198" s="711" t="s">
        <v>624</v>
      </c>
      <c r="D198" s="711"/>
      <c r="E198" s="711"/>
      <c r="F198" s="711"/>
      <c r="G198" s="192"/>
    </row>
    <row r="199" spans="3:10" x14ac:dyDescent="0.25">
      <c r="C199" s="208"/>
      <c r="D199" s="209" t="s">
        <v>353</v>
      </c>
      <c r="E199" s="210" t="s">
        <v>384</v>
      </c>
      <c r="F199" s="210" t="s">
        <v>385</v>
      </c>
      <c r="G199" s="192"/>
      <c r="H199" s="334"/>
    </row>
    <row r="200" spans="3:10" x14ac:dyDescent="0.25">
      <c r="C200" s="290" t="s">
        <v>625</v>
      </c>
      <c r="D200" s="277" t="s">
        <v>626</v>
      </c>
      <c r="E200" s="335" t="s">
        <v>504</v>
      </c>
      <c r="F200" s="335" t="s">
        <v>627</v>
      </c>
      <c r="G200" s="192"/>
    </row>
    <row r="201" spans="3:10" x14ac:dyDescent="0.25">
      <c r="C201" s="336" t="s">
        <v>628</v>
      </c>
      <c r="D201" s="337"/>
      <c r="E201" s="337"/>
      <c r="F201" s="337"/>
      <c r="G201" s="192"/>
    </row>
    <row r="202" spans="3:10" x14ac:dyDescent="0.25">
      <c r="C202" s="338" t="s">
        <v>374</v>
      </c>
      <c r="D202" s="277" t="s">
        <v>626</v>
      </c>
      <c r="E202" s="339" t="s">
        <v>629</v>
      </c>
      <c r="F202" s="339" t="s">
        <v>630</v>
      </c>
      <c r="G202" s="192"/>
    </row>
    <row r="203" spans="3:10" x14ac:dyDescent="0.25">
      <c r="C203" s="338" t="s">
        <v>372</v>
      </c>
      <c r="D203" s="277" t="s">
        <v>626</v>
      </c>
      <c r="E203" s="339" t="s">
        <v>631</v>
      </c>
      <c r="F203" s="339" t="s">
        <v>632</v>
      </c>
      <c r="G203" s="192"/>
    </row>
    <row r="204" spans="3:10" x14ac:dyDescent="0.25">
      <c r="C204" s="336" t="s">
        <v>633</v>
      </c>
      <c r="D204" s="337"/>
      <c r="E204" s="337"/>
      <c r="F204" s="337"/>
      <c r="G204" s="192"/>
    </row>
    <row r="205" spans="3:10" x14ac:dyDescent="0.25">
      <c r="C205" s="338" t="s">
        <v>545</v>
      </c>
      <c r="D205" s="277" t="s">
        <v>626</v>
      </c>
      <c r="E205" s="339" t="s">
        <v>634</v>
      </c>
      <c r="F205" s="339">
        <v>59</v>
      </c>
    </row>
    <row r="206" spans="3:10" x14ac:dyDescent="0.25">
      <c r="C206" s="304" t="s">
        <v>635</v>
      </c>
      <c r="D206" s="277" t="s">
        <v>626</v>
      </c>
      <c r="E206" s="339" t="s">
        <v>636</v>
      </c>
      <c r="F206" s="237">
        <v>37</v>
      </c>
    </row>
    <row r="207" spans="3:10" x14ac:dyDescent="0.25">
      <c r="C207" s="340"/>
      <c r="D207" s="341"/>
      <c r="G207" s="192"/>
    </row>
    <row r="208" spans="3:10" x14ac:dyDescent="0.25">
      <c r="C208" s="340"/>
      <c r="D208" s="341"/>
      <c r="G208" s="192"/>
    </row>
    <row r="209" spans="3:16" ht="24" customHeight="1" x14ac:dyDescent="0.25">
      <c r="C209" s="204" t="s">
        <v>637</v>
      </c>
      <c r="D209" s="205"/>
      <c r="E209" s="206"/>
      <c r="F209" s="206"/>
      <c r="G209" s="192"/>
      <c r="J209" s="14"/>
      <c r="K209" s="14"/>
      <c r="L209" s="14"/>
    </row>
    <row r="210" spans="3:16" x14ac:dyDescent="0.25">
      <c r="C210" s="208"/>
      <c r="D210" s="209" t="s">
        <v>353</v>
      </c>
      <c r="E210" s="210" t="s">
        <v>384</v>
      </c>
      <c r="F210" s="210" t="s">
        <v>385</v>
      </c>
      <c r="G210" s="192"/>
    </row>
    <row r="211" spans="3:16" x14ac:dyDescent="0.25">
      <c r="C211" s="290" t="s">
        <v>638</v>
      </c>
      <c r="D211" s="277" t="s">
        <v>626</v>
      </c>
      <c r="E211" s="342">
        <v>163435</v>
      </c>
      <c r="F211" s="342">
        <v>312781.86666666699</v>
      </c>
    </row>
    <row r="212" spans="3:16" x14ac:dyDescent="0.25">
      <c r="C212" s="336" t="s">
        <v>628</v>
      </c>
      <c r="D212" s="337"/>
      <c r="E212" s="337"/>
      <c r="F212" s="337"/>
    </row>
    <row r="213" spans="3:16" x14ac:dyDescent="0.25">
      <c r="C213" s="338" t="s">
        <v>374</v>
      </c>
      <c r="D213" s="277" t="s">
        <v>626</v>
      </c>
      <c r="E213" s="343">
        <v>57118</v>
      </c>
      <c r="F213" s="343">
        <v>106726</v>
      </c>
    </row>
    <row r="214" spans="3:16" x14ac:dyDescent="0.25">
      <c r="C214" s="338" t="s">
        <v>372</v>
      </c>
      <c r="D214" s="277" t="s">
        <v>626</v>
      </c>
      <c r="E214" s="343">
        <v>106318</v>
      </c>
      <c r="F214" s="343">
        <v>206055.86666666667</v>
      </c>
    </row>
    <row r="215" spans="3:16" x14ac:dyDescent="0.25">
      <c r="C215" s="336" t="s">
        <v>633</v>
      </c>
      <c r="D215" s="337"/>
      <c r="E215" s="337"/>
      <c r="F215" s="337"/>
    </row>
    <row r="216" spans="3:16" x14ac:dyDescent="0.25">
      <c r="C216" s="338" t="s">
        <v>545</v>
      </c>
      <c r="D216" s="277" t="s">
        <v>626</v>
      </c>
      <c r="E216" s="343">
        <v>27157</v>
      </c>
      <c r="F216" s="344">
        <v>45618.93</v>
      </c>
      <c r="H216" s="345"/>
      <c r="P216" s="346"/>
    </row>
    <row r="217" spans="3:16" x14ac:dyDescent="0.25">
      <c r="C217" s="304" t="s">
        <v>635</v>
      </c>
      <c r="D217" s="277" t="s">
        <v>626</v>
      </c>
      <c r="E217" s="343">
        <v>136279</v>
      </c>
      <c r="F217" s="347">
        <v>267162.93</v>
      </c>
      <c r="H217" s="348"/>
    </row>
    <row r="218" spans="3:16" x14ac:dyDescent="0.25">
      <c r="C218" s="340"/>
      <c r="D218" s="341"/>
      <c r="G218" s="192"/>
    </row>
    <row r="219" spans="3:16" x14ac:dyDescent="0.25">
      <c r="C219" s="340"/>
      <c r="D219" s="341"/>
      <c r="G219" s="192"/>
    </row>
    <row r="220" spans="3:16" x14ac:dyDescent="0.25">
      <c r="C220" s="340"/>
      <c r="D220" s="341"/>
      <c r="G220" s="192"/>
    </row>
    <row r="221" spans="3:16" x14ac:dyDescent="0.25">
      <c r="C221" s="272" t="s">
        <v>639</v>
      </c>
      <c r="D221" s="205"/>
      <c r="E221" s="206"/>
      <c r="F221" s="206"/>
      <c r="G221" s="206"/>
      <c r="H221" s="205"/>
      <c r="I221" s="206"/>
      <c r="J221" s="206"/>
      <c r="K221" s="206"/>
    </row>
    <row r="222" spans="3:16" x14ac:dyDescent="0.25">
      <c r="C222" s="208"/>
      <c r="D222" s="209" t="s">
        <v>353</v>
      </c>
      <c r="E222" s="210" t="s">
        <v>640</v>
      </c>
      <c r="F222" s="210" t="s">
        <v>195</v>
      </c>
      <c r="G222" s="349" t="s">
        <v>551</v>
      </c>
      <c r="H222" s="209" t="s">
        <v>353</v>
      </c>
      <c r="I222" s="210" t="s">
        <v>640</v>
      </c>
      <c r="J222" s="210" t="s">
        <v>195</v>
      </c>
      <c r="K222" s="210" t="s">
        <v>551</v>
      </c>
    </row>
    <row r="223" spans="3:16" x14ac:dyDescent="0.25">
      <c r="C223" s="290" t="s">
        <v>641</v>
      </c>
      <c r="D223" s="277" t="s">
        <v>392</v>
      </c>
      <c r="E223" s="342">
        <v>95328</v>
      </c>
      <c r="F223" s="342">
        <v>42664</v>
      </c>
      <c r="G223" s="342">
        <v>137992</v>
      </c>
      <c r="H223" s="350" t="s">
        <v>626</v>
      </c>
      <c r="I223" s="342">
        <v>216076.79999999999</v>
      </c>
      <c r="J223" s="342">
        <v>96705.1</v>
      </c>
      <c r="K223" s="342">
        <v>312781.90000000002</v>
      </c>
    </row>
    <row r="224" spans="3:16" x14ac:dyDescent="0.25">
      <c r="C224" s="336" t="s">
        <v>628</v>
      </c>
      <c r="D224" s="337"/>
      <c r="E224" s="351"/>
      <c r="F224" s="351"/>
      <c r="G224" s="352"/>
      <c r="H224" s="353"/>
      <c r="I224" s="351"/>
      <c r="J224" s="351"/>
      <c r="K224" s="351"/>
    </row>
    <row r="225" spans="3:11" x14ac:dyDescent="0.25">
      <c r="C225" s="338" t="s">
        <v>374</v>
      </c>
      <c r="D225" s="277" t="s">
        <v>392</v>
      </c>
      <c r="E225" s="343">
        <v>26287</v>
      </c>
      <c r="F225" s="343">
        <v>20798</v>
      </c>
      <c r="G225" s="342">
        <v>47085</v>
      </c>
      <c r="H225" s="350" t="s">
        <v>626</v>
      </c>
      <c r="I225" s="343">
        <v>59583.87</v>
      </c>
      <c r="J225" s="343">
        <v>47142.1</v>
      </c>
      <c r="K225" s="342">
        <v>106725.97</v>
      </c>
    </row>
    <row r="226" spans="3:11" x14ac:dyDescent="0.25">
      <c r="C226" s="338" t="s">
        <v>372</v>
      </c>
      <c r="D226" s="277" t="s">
        <v>392</v>
      </c>
      <c r="E226" s="343">
        <v>69041</v>
      </c>
      <c r="F226" s="343">
        <v>21866</v>
      </c>
      <c r="G226" s="342">
        <v>90907</v>
      </c>
      <c r="H226" s="350" t="s">
        <v>626</v>
      </c>
      <c r="I226" s="343">
        <v>156492.93</v>
      </c>
      <c r="J226" s="343">
        <v>49562.9</v>
      </c>
      <c r="K226" s="342">
        <v>206055.83</v>
      </c>
    </row>
    <row r="227" spans="3:11" x14ac:dyDescent="0.25">
      <c r="C227" s="336" t="s">
        <v>633</v>
      </c>
      <c r="D227" s="337"/>
      <c r="E227" s="351"/>
      <c r="F227" s="351"/>
      <c r="G227" s="352"/>
      <c r="H227" s="353"/>
      <c r="I227" s="351"/>
      <c r="J227" s="351"/>
      <c r="K227" s="351"/>
    </row>
    <row r="228" spans="3:11" x14ac:dyDescent="0.25">
      <c r="C228" s="338" t="s">
        <v>545</v>
      </c>
      <c r="D228" s="277" t="s">
        <v>392</v>
      </c>
      <c r="E228" s="343">
        <v>11201</v>
      </c>
      <c r="F228" s="343">
        <v>8925</v>
      </c>
      <c r="G228" s="342">
        <v>20126</v>
      </c>
      <c r="H228" s="350" t="s">
        <v>626</v>
      </c>
      <c r="I228" s="343">
        <v>25388.93</v>
      </c>
      <c r="J228" s="343">
        <v>20230</v>
      </c>
      <c r="K228" s="342">
        <v>45618.93</v>
      </c>
    </row>
    <row r="229" spans="3:11" x14ac:dyDescent="0.25">
      <c r="C229" s="338" t="s">
        <v>635</v>
      </c>
      <c r="D229" s="277" t="s">
        <v>392</v>
      </c>
      <c r="E229" s="343">
        <v>84127</v>
      </c>
      <c r="F229" s="354">
        <v>33739</v>
      </c>
      <c r="G229" s="342">
        <v>117866</v>
      </c>
      <c r="H229" s="350" t="s">
        <v>626</v>
      </c>
      <c r="I229" s="343">
        <v>190687.87</v>
      </c>
      <c r="J229" s="354">
        <v>76475.100000000006</v>
      </c>
      <c r="K229" s="342">
        <v>267162.96999999997</v>
      </c>
    </row>
    <row r="230" spans="3:11" x14ac:dyDescent="0.25">
      <c r="C230" s="336" t="s">
        <v>642</v>
      </c>
      <c r="D230" s="337"/>
      <c r="E230" s="351"/>
      <c r="F230" s="351"/>
      <c r="G230" s="352"/>
      <c r="H230" s="353"/>
      <c r="I230" s="351"/>
      <c r="J230" s="351"/>
      <c r="K230" s="351"/>
    </row>
    <row r="231" spans="3:11" x14ac:dyDescent="0.25">
      <c r="C231" s="226" t="s">
        <v>376</v>
      </c>
      <c r="D231" s="277" t="s">
        <v>392</v>
      </c>
      <c r="E231" s="343">
        <v>34796</v>
      </c>
      <c r="F231" s="343">
        <v>13150</v>
      </c>
      <c r="G231" s="342">
        <v>47946</v>
      </c>
      <c r="H231" s="350" t="s">
        <v>626</v>
      </c>
      <c r="I231" s="343">
        <v>78870.929999999993</v>
      </c>
      <c r="J231" s="343">
        <v>29806.7</v>
      </c>
      <c r="K231" s="342">
        <v>108677.62999999999</v>
      </c>
    </row>
    <row r="232" spans="3:11" x14ac:dyDescent="0.25">
      <c r="C232" s="226" t="s">
        <v>377</v>
      </c>
      <c r="D232" s="277" t="s">
        <v>392</v>
      </c>
      <c r="E232" s="343">
        <v>54375</v>
      </c>
      <c r="F232" s="354">
        <v>26345</v>
      </c>
      <c r="G232" s="342">
        <v>80720</v>
      </c>
      <c r="H232" s="350" t="s">
        <v>626</v>
      </c>
      <c r="I232" s="343">
        <v>123250</v>
      </c>
      <c r="J232" s="354">
        <v>59715.3</v>
      </c>
      <c r="K232" s="342">
        <v>182965.3</v>
      </c>
    </row>
    <row r="233" spans="3:11" x14ac:dyDescent="0.25">
      <c r="C233" s="226" t="s">
        <v>378</v>
      </c>
      <c r="D233" s="277" t="s">
        <v>392</v>
      </c>
      <c r="E233" s="343">
        <v>6157</v>
      </c>
      <c r="F233" s="354">
        <v>3169</v>
      </c>
      <c r="G233" s="342">
        <v>9326</v>
      </c>
      <c r="H233" s="350" t="s">
        <v>626</v>
      </c>
      <c r="I233" s="343">
        <v>13955.87</v>
      </c>
      <c r="J233" s="354">
        <v>7183.1</v>
      </c>
      <c r="K233" s="342">
        <v>21138.97</v>
      </c>
    </row>
    <row r="234" spans="3:11" x14ac:dyDescent="0.25">
      <c r="C234" s="340"/>
      <c r="D234" s="355"/>
      <c r="G234" s="192"/>
    </row>
    <row r="235" spans="3:11" x14ac:dyDescent="0.25">
      <c r="C235" s="340"/>
      <c r="D235" s="355"/>
      <c r="G235" s="192"/>
    </row>
    <row r="236" spans="3:11" x14ac:dyDescent="0.25">
      <c r="C236" s="272" t="s">
        <v>643</v>
      </c>
      <c r="D236" s="205"/>
      <c r="E236" s="206"/>
      <c r="F236" s="206"/>
      <c r="G236" s="206"/>
    </row>
    <row r="237" spans="3:11" x14ac:dyDescent="0.25">
      <c r="C237" s="208"/>
      <c r="D237" s="209" t="s">
        <v>353</v>
      </c>
      <c r="E237" s="210" t="s">
        <v>640</v>
      </c>
      <c r="F237" s="210" t="s">
        <v>195</v>
      </c>
      <c r="G237" s="349" t="s">
        <v>551</v>
      </c>
    </row>
    <row r="238" spans="3:11" x14ac:dyDescent="0.25">
      <c r="C238" s="290" t="s">
        <v>641</v>
      </c>
      <c r="D238" s="277" t="s">
        <v>392</v>
      </c>
      <c r="E238" s="342">
        <v>1894</v>
      </c>
      <c r="F238" s="342">
        <v>2416</v>
      </c>
      <c r="G238" s="342">
        <v>4310</v>
      </c>
    </row>
    <row r="239" spans="3:11" x14ac:dyDescent="0.25">
      <c r="C239" s="336" t="s">
        <v>628</v>
      </c>
      <c r="D239" s="337"/>
      <c r="E239" s="351"/>
      <c r="F239" s="351"/>
      <c r="G239" s="352"/>
    </row>
    <row r="240" spans="3:11" x14ac:dyDescent="0.25">
      <c r="C240" s="338" t="s">
        <v>374</v>
      </c>
      <c r="D240" s="277" t="s">
        <v>392</v>
      </c>
      <c r="E240" s="343">
        <v>498</v>
      </c>
      <c r="F240" s="343">
        <v>1148</v>
      </c>
      <c r="G240" s="342">
        <v>1646</v>
      </c>
    </row>
    <row r="241" spans="3:8" x14ac:dyDescent="0.25">
      <c r="C241" s="338" t="s">
        <v>372</v>
      </c>
      <c r="D241" s="277" t="s">
        <v>392</v>
      </c>
      <c r="E241" s="343">
        <v>1396</v>
      </c>
      <c r="F241" s="343">
        <v>1268</v>
      </c>
      <c r="G241" s="342">
        <v>2664</v>
      </c>
    </row>
    <row r="242" spans="3:8" x14ac:dyDescent="0.25">
      <c r="C242" s="336" t="s">
        <v>633</v>
      </c>
      <c r="D242" s="337"/>
      <c r="E242" s="351"/>
      <c r="F242" s="351"/>
      <c r="G242" s="352"/>
    </row>
    <row r="243" spans="3:8" x14ac:dyDescent="0.25">
      <c r="C243" s="338" t="s">
        <v>545</v>
      </c>
      <c r="D243" s="277" t="s">
        <v>392</v>
      </c>
      <c r="E243" s="343">
        <v>270</v>
      </c>
      <c r="F243" s="343">
        <v>265</v>
      </c>
      <c r="G243" s="342">
        <v>535</v>
      </c>
    </row>
    <row r="244" spans="3:8" x14ac:dyDescent="0.25">
      <c r="C244" s="338" t="s">
        <v>635</v>
      </c>
      <c r="D244" s="277" t="s">
        <v>392</v>
      </c>
      <c r="E244" s="343">
        <v>1624</v>
      </c>
      <c r="F244" s="354">
        <v>2151</v>
      </c>
      <c r="G244" s="342">
        <v>3775</v>
      </c>
    </row>
    <row r="245" spans="3:8" x14ac:dyDescent="0.25">
      <c r="C245" s="336" t="s">
        <v>642</v>
      </c>
      <c r="D245" s="337"/>
      <c r="E245" s="351"/>
      <c r="F245" s="351"/>
      <c r="G245" s="352"/>
    </row>
    <row r="246" spans="3:8" x14ac:dyDescent="0.25">
      <c r="C246" s="226" t="s">
        <v>376</v>
      </c>
      <c r="D246" s="277" t="s">
        <v>392</v>
      </c>
      <c r="E246" s="343">
        <v>629</v>
      </c>
      <c r="F246" s="343">
        <v>720</v>
      </c>
      <c r="G246" s="342">
        <v>1349</v>
      </c>
    </row>
    <row r="247" spans="3:8" x14ac:dyDescent="0.25">
      <c r="C247" s="226" t="s">
        <v>377</v>
      </c>
      <c r="D247" s="277" t="s">
        <v>392</v>
      </c>
      <c r="E247" s="343">
        <v>1051</v>
      </c>
      <c r="F247" s="354">
        <v>1510</v>
      </c>
      <c r="G247" s="342">
        <v>2561</v>
      </c>
    </row>
    <row r="248" spans="3:8" x14ac:dyDescent="0.25">
      <c r="C248" s="226" t="s">
        <v>378</v>
      </c>
      <c r="D248" s="277" t="s">
        <v>392</v>
      </c>
      <c r="E248" s="343">
        <v>214</v>
      </c>
      <c r="F248" s="354">
        <v>186</v>
      </c>
      <c r="G248" s="342">
        <v>400</v>
      </c>
    </row>
    <row r="249" spans="3:8" x14ac:dyDescent="0.25">
      <c r="G249" s="192"/>
    </row>
    <row r="250" spans="3:8" x14ac:dyDescent="0.25">
      <c r="G250" s="192"/>
    </row>
    <row r="251" spans="3:8" x14ac:dyDescent="0.25">
      <c r="G251" s="192"/>
      <c r="H251" s="334"/>
    </row>
    <row r="252" spans="3:8" ht="14.65" customHeight="1" x14ac:dyDescent="0.25">
      <c r="C252" s="713" t="s">
        <v>644</v>
      </c>
      <c r="D252" s="713"/>
      <c r="E252" s="713"/>
      <c r="F252" s="713"/>
      <c r="G252" s="192"/>
    </row>
    <row r="253" spans="3:8" x14ac:dyDescent="0.25">
      <c r="C253" s="356"/>
      <c r="D253" s="357" t="s">
        <v>353</v>
      </c>
      <c r="E253" s="358" t="s">
        <v>384</v>
      </c>
      <c r="F253" s="359" t="s">
        <v>385</v>
      </c>
      <c r="G253" s="192"/>
    </row>
    <row r="254" spans="3:8" x14ac:dyDescent="0.25">
      <c r="C254" s="360" t="s">
        <v>645</v>
      </c>
      <c r="D254" s="277" t="s">
        <v>355</v>
      </c>
      <c r="E254" s="110">
        <v>100</v>
      </c>
      <c r="F254" s="110">
        <v>100</v>
      </c>
      <c r="G254" s="192"/>
    </row>
    <row r="255" spans="3:8" x14ac:dyDescent="0.25">
      <c r="C255" s="704" t="s">
        <v>628</v>
      </c>
      <c r="D255" s="704"/>
      <c r="E255" s="704"/>
      <c r="F255" s="704"/>
      <c r="G255" s="192"/>
    </row>
    <row r="256" spans="3:8" x14ac:dyDescent="0.25">
      <c r="C256" s="338" t="s">
        <v>374</v>
      </c>
      <c r="D256" s="277" t="s">
        <v>355</v>
      </c>
      <c r="E256" s="326">
        <v>100</v>
      </c>
      <c r="F256" s="326">
        <v>100</v>
      </c>
      <c r="G256" s="192"/>
    </row>
    <row r="257" spans="3:8" x14ac:dyDescent="0.25">
      <c r="C257" s="338" t="s">
        <v>372</v>
      </c>
      <c r="D257" s="277" t="s">
        <v>355</v>
      </c>
      <c r="E257" s="326">
        <v>100</v>
      </c>
      <c r="F257" s="326">
        <v>100</v>
      </c>
      <c r="G257" s="192"/>
    </row>
    <row r="258" spans="3:8" x14ac:dyDescent="0.25">
      <c r="C258" s="704" t="s">
        <v>633</v>
      </c>
      <c r="D258" s="704"/>
      <c r="E258" s="704"/>
      <c r="F258" s="704"/>
      <c r="G258" s="192"/>
    </row>
    <row r="259" spans="3:8" x14ac:dyDescent="0.25">
      <c r="C259" s="338" t="s">
        <v>646</v>
      </c>
      <c r="D259" s="277" t="s">
        <v>355</v>
      </c>
      <c r="E259" s="326">
        <v>100</v>
      </c>
      <c r="F259" s="326">
        <v>100</v>
      </c>
      <c r="G259" s="192"/>
    </row>
    <row r="260" spans="3:8" x14ac:dyDescent="0.25">
      <c r="C260" s="304" t="s">
        <v>545</v>
      </c>
      <c r="D260" s="277" t="s">
        <v>355</v>
      </c>
      <c r="E260" s="306">
        <v>100</v>
      </c>
      <c r="F260" s="306">
        <v>100</v>
      </c>
      <c r="G260" s="192"/>
    </row>
    <row r="261" spans="3:8" x14ac:dyDescent="0.25">
      <c r="C261" s="304" t="s">
        <v>546</v>
      </c>
      <c r="D261" s="305" t="s">
        <v>355</v>
      </c>
      <c r="E261" s="306">
        <v>100</v>
      </c>
      <c r="F261" s="306">
        <v>100</v>
      </c>
      <c r="G261" s="192"/>
    </row>
    <row r="262" spans="3:8" x14ac:dyDescent="0.25">
      <c r="C262" s="304" t="s">
        <v>547</v>
      </c>
      <c r="D262" s="305" t="s">
        <v>355</v>
      </c>
      <c r="E262" s="306">
        <v>100</v>
      </c>
      <c r="F262" s="306">
        <v>100</v>
      </c>
      <c r="G262" s="192"/>
    </row>
    <row r="263" spans="3:8" x14ac:dyDescent="0.25">
      <c r="G263" s="192"/>
    </row>
    <row r="264" spans="3:8" x14ac:dyDescent="0.25">
      <c r="G264" s="192"/>
    </row>
    <row r="265" spans="3:8" x14ac:dyDescent="0.25">
      <c r="G265" s="297"/>
      <c r="H265" s="297"/>
    </row>
    <row r="266" spans="3:8" ht="19.899999999999999" customHeight="1" x14ac:dyDescent="0.25">
      <c r="C266" s="361" t="s">
        <v>647</v>
      </c>
      <c r="D266" s="362"/>
      <c r="E266" s="363"/>
      <c r="F266" s="364"/>
      <c r="G266" s="297"/>
      <c r="H266" s="297"/>
    </row>
    <row r="267" spans="3:8" x14ac:dyDescent="0.25">
      <c r="C267" s="365"/>
      <c r="D267" s="366" t="s">
        <v>353</v>
      </c>
      <c r="E267" s="210" t="s">
        <v>385</v>
      </c>
      <c r="F267" s="210" t="s">
        <v>648</v>
      </c>
      <c r="G267" s="297"/>
      <c r="H267" s="297"/>
    </row>
    <row r="268" spans="3:8" x14ac:dyDescent="0.25">
      <c r="C268" s="367" t="s">
        <v>649</v>
      </c>
      <c r="D268" s="368" t="s">
        <v>355</v>
      </c>
      <c r="E268" s="369">
        <v>57</v>
      </c>
      <c r="F268" s="705" t="s">
        <v>650</v>
      </c>
      <c r="G268" s="297"/>
      <c r="H268" s="297"/>
    </row>
    <row r="269" spans="3:8" x14ac:dyDescent="0.25">
      <c r="C269" s="226" t="s">
        <v>651</v>
      </c>
      <c r="D269" s="370" t="s">
        <v>355</v>
      </c>
      <c r="E269" s="369">
        <v>88</v>
      </c>
      <c r="F269" s="705"/>
      <c r="G269" s="297"/>
      <c r="H269" s="297"/>
    </row>
    <row r="270" spans="3:8" x14ac:dyDescent="0.25">
      <c r="C270" s="226" t="s">
        <v>652</v>
      </c>
      <c r="D270" s="370" t="s">
        <v>355</v>
      </c>
      <c r="E270" s="369">
        <v>85</v>
      </c>
      <c r="F270" s="705"/>
      <c r="G270" s="297"/>
      <c r="H270" s="297"/>
    </row>
    <row r="271" spans="3:8" x14ac:dyDescent="0.25">
      <c r="C271" s="226" t="s">
        <v>653</v>
      </c>
      <c r="D271" s="370" t="s">
        <v>355</v>
      </c>
      <c r="E271" s="369">
        <v>52</v>
      </c>
      <c r="F271" s="705"/>
      <c r="G271" s="297"/>
      <c r="H271" s="297"/>
    </row>
    <row r="272" spans="3:8" x14ac:dyDescent="0.25">
      <c r="C272" s="226" t="s">
        <v>654</v>
      </c>
      <c r="D272" s="370" t="s">
        <v>355</v>
      </c>
      <c r="E272" s="369">
        <v>81</v>
      </c>
      <c r="F272" s="705"/>
      <c r="G272" s="297"/>
      <c r="H272" s="297"/>
    </row>
    <row r="273" spans="3:7" x14ac:dyDescent="0.25">
      <c r="C273" s="226" t="s">
        <v>655</v>
      </c>
      <c r="D273" s="370" t="s">
        <v>355</v>
      </c>
      <c r="E273" s="369">
        <v>80</v>
      </c>
      <c r="F273" s="705"/>
      <c r="G273" s="192"/>
    </row>
    <row r="274" spans="3:7" x14ac:dyDescent="0.25">
      <c r="G274" s="192"/>
    </row>
    <row r="275" spans="3:7" x14ac:dyDescent="0.25">
      <c r="G275" s="192"/>
    </row>
    <row r="276" spans="3:7" x14ac:dyDescent="0.25">
      <c r="G276" s="192"/>
    </row>
    <row r="277" spans="3:7" x14ac:dyDescent="0.25">
      <c r="C277" s="54" t="s">
        <v>656</v>
      </c>
      <c r="D277" s="56"/>
      <c r="E277" s="56"/>
      <c r="F277" s="56"/>
      <c r="G277" s="192"/>
    </row>
    <row r="278" spans="3:7" x14ac:dyDescent="0.25">
      <c r="C278" s="371"/>
      <c r="D278" s="58" t="s">
        <v>353</v>
      </c>
      <c r="E278" s="59">
        <v>2022</v>
      </c>
      <c r="F278" s="59">
        <v>2023</v>
      </c>
      <c r="G278" s="192"/>
    </row>
    <row r="279" spans="3:7" ht="30" x14ac:dyDescent="0.25">
      <c r="C279" s="372" t="s">
        <v>657</v>
      </c>
      <c r="D279" s="373" t="s">
        <v>362</v>
      </c>
      <c r="E279" s="374" t="s">
        <v>658</v>
      </c>
      <c r="F279" s="375" t="s">
        <v>516</v>
      </c>
      <c r="G279" s="192"/>
    </row>
    <row r="280" spans="3:7" x14ac:dyDescent="0.25">
      <c r="C280" s="376" t="s">
        <v>374</v>
      </c>
      <c r="D280" s="373" t="s">
        <v>362</v>
      </c>
      <c r="E280" s="377" t="s">
        <v>659</v>
      </c>
      <c r="F280" s="377" t="s">
        <v>660</v>
      </c>
      <c r="G280" s="192"/>
    </row>
    <row r="281" spans="3:7" x14ac:dyDescent="0.25">
      <c r="C281" s="378" t="s">
        <v>372</v>
      </c>
      <c r="D281" s="373" t="s">
        <v>362</v>
      </c>
      <c r="E281" s="374" t="s">
        <v>661</v>
      </c>
      <c r="F281" s="379">
        <v>2780</v>
      </c>
      <c r="G281" s="192"/>
    </row>
    <row r="282" spans="3:7" ht="30" x14ac:dyDescent="0.25">
      <c r="C282" s="380" t="s">
        <v>662</v>
      </c>
      <c r="D282" s="373" t="s">
        <v>362</v>
      </c>
      <c r="E282" s="374">
        <v>860</v>
      </c>
      <c r="F282" s="374">
        <v>497</v>
      </c>
      <c r="G282" s="192"/>
    </row>
    <row r="283" spans="3:7" x14ac:dyDescent="0.25">
      <c r="C283" s="376" t="s">
        <v>374</v>
      </c>
      <c r="D283" s="373" t="s">
        <v>362</v>
      </c>
      <c r="E283" s="374">
        <v>1</v>
      </c>
      <c r="F283" s="374">
        <v>1</v>
      </c>
      <c r="G283" s="192"/>
    </row>
    <row r="284" spans="3:7" x14ac:dyDescent="0.25">
      <c r="C284" s="378" t="s">
        <v>372</v>
      </c>
      <c r="D284" s="373" t="s">
        <v>362</v>
      </c>
      <c r="E284" s="374">
        <v>859</v>
      </c>
      <c r="F284" s="374">
        <v>496</v>
      </c>
      <c r="G284" s="192"/>
    </row>
    <row r="285" spans="3:7" ht="30" x14ac:dyDescent="0.25">
      <c r="C285" s="380" t="s">
        <v>663</v>
      </c>
      <c r="D285" s="373" t="s">
        <v>362</v>
      </c>
      <c r="E285" s="374">
        <v>375</v>
      </c>
      <c r="F285" s="374">
        <v>423</v>
      </c>
      <c r="G285" s="192"/>
    </row>
    <row r="286" spans="3:7" x14ac:dyDescent="0.25">
      <c r="C286" s="376" t="s">
        <v>374</v>
      </c>
      <c r="D286" s="373" t="s">
        <v>362</v>
      </c>
      <c r="E286" s="374">
        <v>2</v>
      </c>
      <c r="F286" s="374">
        <v>1</v>
      </c>
      <c r="G286" s="192"/>
    </row>
    <row r="287" spans="3:7" x14ac:dyDescent="0.25">
      <c r="C287" s="378" t="s">
        <v>372</v>
      </c>
      <c r="D287" s="373" t="s">
        <v>362</v>
      </c>
      <c r="E287" s="374">
        <v>373</v>
      </c>
      <c r="F287" s="374">
        <v>422</v>
      </c>
      <c r="G287" s="192"/>
    </row>
    <row r="288" spans="3:7" ht="45" x14ac:dyDescent="0.25">
      <c r="C288" s="380" t="s">
        <v>664</v>
      </c>
      <c r="D288" s="373" t="s">
        <v>362</v>
      </c>
      <c r="E288" s="374">
        <v>291</v>
      </c>
      <c r="F288" s="374">
        <v>296</v>
      </c>
      <c r="G288" s="192"/>
    </row>
    <row r="289" spans="3:7" x14ac:dyDescent="0.25">
      <c r="C289" s="376" t="s">
        <v>374</v>
      </c>
      <c r="D289" s="373" t="s">
        <v>362</v>
      </c>
      <c r="E289" s="374">
        <v>2</v>
      </c>
      <c r="F289" s="374">
        <v>0</v>
      </c>
      <c r="G289" s="192"/>
    </row>
    <row r="290" spans="3:7" x14ac:dyDescent="0.25">
      <c r="C290" s="378" t="s">
        <v>372</v>
      </c>
      <c r="D290" s="373" t="s">
        <v>362</v>
      </c>
      <c r="E290" s="374">
        <v>289</v>
      </c>
      <c r="F290" s="374">
        <v>296</v>
      </c>
      <c r="G290" s="192"/>
    </row>
    <row r="291" spans="3:7" ht="30" x14ac:dyDescent="0.25">
      <c r="C291" s="380" t="s">
        <v>665</v>
      </c>
      <c r="D291" s="373" t="s">
        <v>355</v>
      </c>
      <c r="E291" s="374">
        <v>83</v>
      </c>
      <c r="F291" s="374">
        <v>79</v>
      </c>
      <c r="G291" s="192"/>
    </row>
    <row r="292" spans="3:7" x14ac:dyDescent="0.25">
      <c r="C292" s="376" t="s">
        <v>374</v>
      </c>
      <c r="D292" s="381" t="s">
        <v>355</v>
      </c>
      <c r="E292" s="374">
        <v>40</v>
      </c>
      <c r="F292" s="374">
        <v>100</v>
      </c>
      <c r="G292" s="192"/>
    </row>
    <row r="293" spans="3:7" x14ac:dyDescent="0.25">
      <c r="C293" s="378" t="s">
        <v>372</v>
      </c>
      <c r="D293" s="382" t="s">
        <v>355</v>
      </c>
      <c r="E293" s="374">
        <v>83</v>
      </c>
      <c r="F293" s="374">
        <v>79</v>
      </c>
      <c r="G293" s="192"/>
    </row>
    <row r="294" spans="3:7" x14ac:dyDescent="0.25">
      <c r="C294" s="229" t="s">
        <v>666</v>
      </c>
      <c r="D294" s="373" t="s">
        <v>355</v>
      </c>
      <c r="E294" s="374">
        <v>82</v>
      </c>
      <c r="F294" s="374">
        <v>79</v>
      </c>
      <c r="G294" s="192"/>
    </row>
    <row r="295" spans="3:7" x14ac:dyDescent="0.25">
      <c r="C295" s="376" t="s">
        <v>374</v>
      </c>
      <c r="D295" s="381" t="s">
        <v>355</v>
      </c>
      <c r="E295" s="374">
        <v>82</v>
      </c>
      <c r="F295" s="374">
        <v>79</v>
      </c>
      <c r="G295" s="192"/>
    </row>
    <row r="296" spans="3:7" x14ac:dyDescent="0.25">
      <c r="C296" s="378" t="s">
        <v>372</v>
      </c>
      <c r="D296" s="382" t="s">
        <v>355</v>
      </c>
      <c r="E296" s="374">
        <v>50</v>
      </c>
      <c r="F296" s="374">
        <v>0</v>
      </c>
      <c r="G296" s="192"/>
    </row>
    <row r="297" spans="3:7" x14ac:dyDescent="0.25">
      <c r="G297" s="192"/>
    </row>
    <row r="298" spans="3:7" x14ac:dyDescent="0.25">
      <c r="G298" s="192"/>
    </row>
    <row r="299" spans="3:7" x14ac:dyDescent="0.25">
      <c r="G299" s="192"/>
    </row>
    <row r="300" spans="3:7" ht="30" x14ac:dyDescent="0.25">
      <c r="C300" s="126" t="s">
        <v>667</v>
      </c>
      <c r="D300" s="383"/>
      <c r="E300" s="383"/>
      <c r="F300" s="383"/>
      <c r="G300" s="192"/>
    </row>
    <row r="301" spans="3:7" x14ac:dyDescent="0.25">
      <c r="C301" s="371"/>
      <c r="D301" s="58" t="s">
        <v>353</v>
      </c>
      <c r="E301" s="59">
        <v>2022</v>
      </c>
      <c r="F301" s="59">
        <v>2023</v>
      </c>
      <c r="G301" s="192"/>
    </row>
    <row r="302" spans="3:7" ht="30" x14ac:dyDescent="0.25">
      <c r="C302" s="372" t="s">
        <v>668</v>
      </c>
      <c r="D302" s="373" t="s">
        <v>362</v>
      </c>
      <c r="E302" s="374">
        <v>453</v>
      </c>
      <c r="F302" s="384">
        <v>535</v>
      </c>
      <c r="G302" s="192"/>
    </row>
    <row r="303" spans="3:7" x14ac:dyDescent="0.25">
      <c r="C303" s="376" t="s">
        <v>374</v>
      </c>
      <c r="D303" s="373" t="s">
        <v>362</v>
      </c>
      <c r="E303" s="377">
        <v>448</v>
      </c>
      <c r="F303" s="377">
        <v>534</v>
      </c>
      <c r="G303" s="192"/>
    </row>
    <row r="304" spans="3:7" x14ac:dyDescent="0.25">
      <c r="C304" s="378" t="s">
        <v>372</v>
      </c>
      <c r="D304" s="373" t="s">
        <v>362</v>
      </c>
      <c r="E304" s="385">
        <v>5</v>
      </c>
      <c r="F304" s="385">
        <v>1</v>
      </c>
      <c r="G304" s="192"/>
    </row>
    <row r="305" spans="3:7" x14ac:dyDescent="0.25">
      <c r="G305" s="192"/>
    </row>
    <row r="306" spans="3:7" x14ac:dyDescent="0.25">
      <c r="G306" s="192"/>
    </row>
    <row r="307" spans="3:7" x14ac:dyDescent="0.25">
      <c r="G307" s="192"/>
    </row>
    <row r="308" spans="3:7" ht="30" x14ac:dyDescent="0.25">
      <c r="C308" s="126" t="s">
        <v>669</v>
      </c>
      <c r="D308" s="383"/>
      <c r="E308" s="383"/>
      <c r="F308" s="383"/>
      <c r="G308" s="192"/>
    </row>
    <row r="309" spans="3:7" x14ac:dyDescent="0.25">
      <c r="C309" s="371"/>
      <c r="D309" s="58" t="s">
        <v>353</v>
      </c>
      <c r="E309" s="59">
        <v>2022</v>
      </c>
      <c r="F309" s="59">
        <v>2023</v>
      </c>
      <c r="G309" s="192"/>
    </row>
    <row r="310" spans="3:7" x14ac:dyDescent="0.25">
      <c r="C310" s="376" t="s">
        <v>670</v>
      </c>
      <c r="D310" s="72" t="s">
        <v>362</v>
      </c>
      <c r="E310" s="386">
        <v>2683</v>
      </c>
      <c r="F310" s="386">
        <v>3003</v>
      </c>
      <c r="G310" s="192"/>
    </row>
    <row r="311" spans="3:7" x14ac:dyDescent="0.25">
      <c r="C311" s="376" t="s">
        <v>671</v>
      </c>
      <c r="D311" s="72" t="s">
        <v>362</v>
      </c>
      <c r="E311" s="387">
        <v>4900</v>
      </c>
      <c r="F311" s="387">
        <v>4980</v>
      </c>
      <c r="G311" s="192"/>
    </row>
    <row r="312" spans="3:7" x14ac:dyDescent="0.25">
      <c r="G312" s="192"/>
    </row>
    <row r="313" spans="3:7" x14ac:dyDescent="0.25">
      <c r="G313" s="192"/>
    </row>
    <row r="314" spans="3:7" x14ac:dyDescent="0.25">
      <c r="G314" s="192"/>
    </row>
    <row r="315" spans="3:7" x14ac:dyDescent="0.25">
      <c r="C315" s="126" t="s">
        <v>672</v>
      </c>
      <c r="D315" s="383"/>
      <c r="E315" s="383"/>
      <c r="F315" s="383"/>
      <c r="G315" s="192"/>
    </row>
    <row r="316" spans="3:7" x14ac:dyDescent="0.25">
      <c r="C316" s="371"/>
      <c r="D316" s="58" t="s">
        <v>353</v>
      </c>
      <c r="E316" s="59">
        <v>2022</v>
      </c>
      <c r="F316" s="59">
        <v>2023</v>
      </c>
      <c r="G316" s="192"/>
    </row>
    <row r="317" spans="3:7" x14ac:dyDescent="0.25">
      <c r="C317" s="376" t="s">
        <v>670</v>
      </c>
      <c r="D317" s="72" t="s">
        <v>355</v>
      </c>
      <c r="E317" s="388" t="s">
        <v>673</v>
      </c>
      <c r="F317" s="384" t="s">
        <v>674</v>
      </c>
      <c r="G317" s="192"/>
    </row>
    <row r="318" spans="3:7" x14ac:dyDescent="0.25">
      <c r="C318" s="376" t="s">
        <v>671</v>
      </c>
      <c r="D318" s="72" t="s">
        <v>355</v>
      </c>
      <c r="E318" s="389" t="s">
        <v>675</v>
      </c>
      <c r="F318" s="377" t="s">
        <v>676</v>
      </c>
      <c r="G318" s="192"/>
    </row>
    <row r="319" spans="3:7" x14ac:dyDescent="0.25">
      <c r="G319" s="192"/>
    </row>
    <row r="320" spans="3:7" x14ac:dyDescent="0.25">
      <c r="G320" s="192"/>
    </row>
    <row r="321" spans="3:7" x14ac:dyDescent="0.25">
      <c r="G321" s="192"/>
    </row>
    <row r="322" spans="3:7" x14ac:dyDescent="0.25">
      <c r="C322" s="126" t="s">
        <v>677</v>
      </c>
      <c r="D322" s="126"/>
      <c r="E322" s="126"/>
      <c r="G322" s="192"/>
    </row>
    <row r="323" spans="3:7" x14ac:dyDescent="0.25">
      <c r="C323" s="390" t="s">
        <v>678</v>
      </c>
      <c r="D323" s="123" t="s">
        <v>353</v>
      </c>
      <c r="E323" s="59">
        <v>2023</v>
      </c>
      <c r="G323" s="192"/>
    </row>
    <row r="324" spans="3:7" x14ac:dyDescent="0.25">
      <c r="C324" s="376" t="s">
        <v>679</v>
      </c>
      <c r="D324" s="373" t="s">
        <v>430</v>
      </c>
      <c r="E324" s="391">
        <v>897</v>
      </c>
      <c r="G324" s="192"/>
    </row>
    <row r="325" spans="3:7" x14ac:dyDescent="0.25">
      <c r="C325" s="376" t="s">
        <v>201</v>
      </c>
      <c r="D325" s="373" t="s">
        <v>430</v>
      </c>
      <c r="E325" s="392">
        <v>230.3</v>
      </c>
      <c r="G325" s="192"/>
    </row>
    <row r="326" spans="3:7" x14ac:dyDescent="0.25">
      <c r="C326" s="378" t="s">
        <v>680</v>
      </c>
      <c r="D326" s="373" t="s">
        <v>430</v>
      </c>
      <c r="E326" s="385">
        <v>563</v>
      </c>
      <c r="G326" s="192"/>
    </row>
    <row r="327" spans="3:7" x14ac:dyDescent="0.25">
      <c r="C327" s="378" t="s">
        <v>681</v>
      </c>
      <c r="D327" s="373" t="s">
        <v>430</v>
      </c>
      <c r="E327" s="393">
        <v>4.7</v>
      </c>
      <c r="G327" s="192"/>
    </row>
    <row r="328" spans="3:7" x14ac:dyDescent="0.25">
      <c r="C328" s="378" t="s">
        <v>682</v>
      </c>
      <c r="D328" s="373" t="s">
        <v>430</v>
      </c>
      <c r="E328" s="385">
        <v>99</v>
      </c>
      <c r="G328" s="192"/>
    </row>
    <row r="329" spans="3:7" x14ac:dyDescent="0.25">
      <c r="C329" s="394"/>
      <c r="D329" s="395"/>
      <c r="E329" s="396"/>
      <c r="F329" s="397"/>
      <c r="G329" s="192"/>
    </row>
    <row r="330" spans="3:7" x14ac:dyDescent="0.25">
      <c r="C330" s="394"/>
      <c r="D330" s="395"/>
      <c r="E330" s="396"/>
      <c r="F330" s="397"/>
      <c r="G330" s="192"/>
    </row>
    <row r="331" spans="3:7" x14ac:dyDescent="0.25">
      <c r="C331" s="394"/>
      <c r="D331" s="395"/>
      <c r="E331" s="396"/>
      <c r="F331" s="397"/>
      <c r="G331" s="192"/>
    </row>
    <row r="332" spans="3:7" x14ac:dyDescent="0.25">
      <c r="C332" s="126" t="s">
        <v>683</v>
      </c>
      <c r="D332" s="126"/>
      <c r="E332" s="126"/>
      <c r="G332" s="192"/>
    </row>
    <row r="333" spans="3:7" x14ac:dyDescent="0.25">
      <c r="C333" s="390" t="s">
        <v>678</v>
      </c>
      <c r="D333" s="123" t="s">
        <v>353</v>
      </c>
      <c r="E333" s="59">
        <v>2023</v>
      </c>
      <c r="G333" s="192"/>
    </row>
    <row r="334" spans="3:7" x14ac:dyDescent="0.25">
      <c r="C334" s="398" t="s">
        <v>684</v>
      </c>
      <c r="D334" s="399" t="s">
        <v>430</v>
      </c>
      <c r="E334" s="391">
        <v>191</v>
      </c>
      <c r="G334" s="192"/>
    </row>
    <row r="335" spans="3:7" x14ac:dyDescent="0.25">
      <c r="C335" s="400" t="s">
        <v>685</v>
      </c>
      <c r="D335" s="401" t="s">
        <v>430</v>
      </c>
      <c r="E335" s="377">
        <v>171</v>
      </c>
      <c r="G335" s="192"/>
    </row>
    <row r="336" spans="3:7" x14ac:dyDescent="0.25">
      <c r="C336" s="400" t="s">
        <v>686</v>
      </c>
      <c r="D336" s="402" t="s">
        <v>430</v>
      </c>
      <c r="E336" s="385">
        <v>20</v>
      </c>
      <c r="G336" s="192"/>
    </row>
    <row r="337" spans="3:12" x14ac:dyDescent="0.25">
      <c r="C337" s="394"/>
      <c r="D337" s="403"/>
      <c r="E337" s="396"/>
      <c r="F337" s="397"/>
      <c r="G337" s="192"/>
    </row>
    <row r="338" spans="3:12" x14ac:dyDescent="0.25">
      <c r="C338" s="404"/>
      <c r="D338" s="405"/>
      <c r="E338" s="406"/>
      <c r="F338" s="407"/>
      <c r="G338" s="192"/>
    </row>
    <row r="339" spans="3:12" x14ac:dyDescent="0.25">
      <c r="G339" s="192"/>
    </row>
    <row r="340" spans="3:12" x14ac:dyDescent="0.25">
      <c r="C340" s="706" t="s">
        <v>687</v>
      </c>
      <c r="D340" s="706"/>
      <c r="E340" s="706"/>
      <c r="F340" s="706"/>
      <c r="G340" s="706"/>
      <c r="H340" s="408"/>
      <c r="I340" s="408"/>
      <c r="J340" s="408"/>
      <c r="K340" s="408"/>
      <c r="L340" s="408"/>
    </row>
    <row r="341" spans="3:12" x14ac:dyDescent="0.25">
      <c r="C341" s="371"/>
      <c r="D341" s="694" t="s">
        <v>353</v>
      </c>
      <c r="E341" s="707">
        <v>2023</v>
      </c>
      <c r="F341" s="707"/>
      <c r="G341" s="707"/>
      <c r="H341" s="410"/>
      <c r="I341" s="410"/>
      <c r="J341" s="410"/>
      <c r="K341" s="410"/>
      <c r="L341" s="410"/>
    </row>
    <row r="342" spans="3:12" x14ac:dyDescent="0.25">
      <c r="C342" s="371"/>
      <c r="D342" s="694"/>
      <c r="E342" s="409" t="s">
        <v>560</v>
      </c>
      <c r="F342" s="409" t="s">
        <v>561</v>
      </c>
      <c r="G342" s="409" t="s">
        <v>551</v>
      </c>
      <c r="H342" s="410"/>
      <c r="I342" s="410"/>
      <c r="J342" s="410"/>
      <c r="K342" s="410"/>
      <c r="L342" s="410"/>
    </row>
    <row r="343" spans="3:12" x14ac:dyDescent="0.25">
      <c r="C343" s="411" t="s">
        <v>688</v>
      </c>
      <c r="D343" s="373" t="s">
        <v>430</v>
      </c>
      <c r="E343" s="412">
        <v>556.79999999999995</v>
      </c>
      <c r="F343" s="412">
        <v>241.29999999999998</v>
      </c>
      <c r="G343" s="413">
        <v>798</v>
      </c>
      <c r="H343" s="414"/>
      <c r="I343" s="414"/>
      <c r="J343" s="414"/>
      <c r="K343" s="414"/>
      <c r="L343" s="414"/>
    </row>
    <row r="344" spans="3:12" x14ac:dyDescent="0.25">
      <c r="C344" s="376" t="s">
        <v>689</v>
      </c>
      <c r="D344" s="373" t="s">
        <v>430</v>
      </c>
      <c r="E344" s="415">
        <v>0</v>
      </c>
      <c r="F344" s="415">
        <v>0</v>
      </c>
      <c r="G344" s="415">
        <v>0</v>
      </c>
      <c r="H344" s="416"/>
      <c r="I344" s="416"/>
      <c r="J344" s="416"/>
      <c r="K344" s="416"/>
      <c r="L344" s="416"/>
    </row>
    <row r="345" spans="3:12" x14ac:dyDescent="0.25">
      <c r="C345" s="376" t="s">
        <v>690</v>
      </c>
      <c r="D345" s="373" t="s">
        <v>430</v>
      </c>
      <c r="E345" s="417">
        <v>141.5</v>
      </c>
      <c r="F345" s="417">
        <v>88.8</v>
      </c>
      <c r="G345" s="417">
        <v>230.3</v>
      </c>
      <c r="H345" s="418"/>
      <c r="I345" s="418"/>
      <c r="J345" s="418"/>
      <c r="K345" s="418"/>
      <c r="L345" s="418"/>
    </row>
    <row r="346" spans="3:12" x14ac:dyDescent="0.25">
      <c r="C346" s="376" t="s">
        <v>691</v>
      </c>
      <c r="D346" s="373" t="s">
        <v>430</v>
      </c>
      <c r="E346" s="417">
        <v>0</v>
      </c>
      <c r="F346" s="417">
        <v>0</v>
      </c>
      <c r="G346" s="417">
        <v>0</v>
      </c>
      <c r="H346" s="418"/>
      <c r="I346" s="418"/>
      <c r="J346" s="418"/>
      <c r="K346" s="418"/>
      <c r="L346" s="418"/>
    </row>
    <row r="347" spans="3:12" x14ac:dyDescent="0.25">
      <c r="C347" s="376" t="s">
        <v>692</v>
      </c>
      <c r="D347" s="373" t="s">
        <v>430</v>
      </c>
      <c r="E347" s="417">
        <v>0</v>
      </c>
      <c r="F347" s="417">
        <v>0</v>
      </c>
      <c r="G347" s="417">
        <v>0</v>
      </c>
      <c r="H347" s="418"/>
      <c r="I347" s="418"/>
      <c r="J347" s="418"/>
      <c r="K347" s="418"/>
      <c r="L347" s="418"/>
    </row>
    <row r="348" spans="3:12" x14ac:dyDescent="0.25">
      <c r="C348" s="376" t="s">
        <v>693</v>
      </c>
      <c r="D348" s="373" t="s">
        <v>430</v>
      </c>
      <c r="E348" s="417">
        <v>0</v>
      </c>
      <c r="F348" s="417">
        <v>0</v>
      </c>
      <c r="G348" s="417">
        <v>0</v>
      </c>
      <c r="H348" s="418"/>
      <c r="I348" s="418"/>
      <c r="J348" s="418"/>
      <c r="K348" s="418"/>
      <c r="L348" s="418"/>
    </row>
    <row r="349" spans="3:12" x14ac:dyDescent="0.25">
      <c r="C349" s="419" t="s">
        <v>694</v>
      </c>
      <c r="D349" s="72" t="s">
        <v>430</v>
      </c>
      <c r="E349" s="420">
        <v>415.30000000000007</v>
      </c>
      <c r="F349" s="420">
        <v>152.5</v>
      </c>
      <c r="G349" s="420">
        <v>567.80000000000007</v>
      </c>
      <c r="H349" s="216"/>
      <c r="I349" s="216"/>
      <c r="J349" s="216"/>
      <c r="K349" s="216"/>
      <c r="L349" s="216"/>
    </row>
    <row r="350" spans="3:12" x14ac:dyDescent="0.25">
      <c r="C350" s="421" t="s">
        <v>695</v>
      </c>
      <c r="D350" s="422" t="s">
        <v>430</v>
      </c>
      <c r="E350" s="423">
        <v>57.5</v>
      </c>
      <c r="F350" s="423">
        <v>1.3</v>
      </c>
      <c r="G350" s="423">
        <v>58.8</v>
      </c>
      <c r="H350" s="416"/>
      <c r="I350" s="416"/>
      <c r="J350" s="416"/>
      <c r="K350" s="416"/>
      <c r="L350" s="416"/>
    </row>
    <row r="351" spans="3:12" x14ac:dyDescent="0.25">
      <c r="C351" s="424" t="s">
        <v>696</v>
      </c>
      <c r="D351" s="422" t="s">
        <v>430</v>
      </c>
      <c r="E351" s="423">
        <v>170.4</v>
      </c>
      <c r="F351" s="423">
        <v>82</v>
      </c>
      <c r="G351" s="423">
        <v>252.4</v>
      </c>
      <c r="H351" s="416"/>
      <c r="I351" s="416"/>
      <c r="J351" s="416"/>
      <c r="K351" s="416"/>
      <c r="L351" s="416"/>
    </row>
    <row r="352" spans="3:12" x14ac:dyDescent="0.25">
      <c r="C352" s="424" t="s">
        <v>697</v>
      </c>
      <c r="D352" s="422" t="s">
        <v>430</v>
      </c>
      <c r="E352" s="423">
        <v>48.2</v>
      </c>
      <c r="F352" s="423">
        <v>24.2</v>
      </c>
      <c r="G352" s="423">
        <v>72.400000000000006</v>
      </c>
      <c r="H352" s="416"/>
      <c r="I352" s="416"/>
      <c r="J352" s="416"/>
      <c r="K352" s="416"/>
      <c r="L352" s="416"/>
    </row>
    <row r="353" spans="3:12" x14ac:dyDescent="0.25">
      <c r="C353" s="424" t="s">
        <v>698</v>
      </c>
      <c r="D353" s="422" t="s">
        <v>430</v>
      </c>
      <c r="E353" s="423">
        <v>100.8</v>
      </c>
      <c r="F353" s="423">
        <v>30</v>
      </c>
      <c r="G353" s="423">
        <v>130.80000000000001</v>
      </c>
      <c r="H353" s="416"/>
      <c r="I353" s="416"/>
      <c r="J353" s="416"/>
      <c r="K353" s="416"/>
      <c r="L353" s="416"/>
    </row>
    <row r="354" spans="3:12" x14ac:dyDescent="0.25">
      <c r="C354" s="424" t="s">
        <v>699</v>
      </c>
      <c r="D354" s="422" t="s">
        <v>430</v>
      </c>
      <c r="E354" s="423">
        <v>32.799999999999997</v>
      </c>
      <c r="F354" s="423">
        <v>11.6</v>
      </c>
      <c r="G354" s="423">
        <v>44.4</v>
      </c>
      <c r="H354" s="416"/>
      <c r="I354" s="416"/>
      <c r="J354" s="416"/>
      <c r="K354" s="416"/>
      <c r="L354" s="416"/>
    </row>
    <row r="355" spans="3:12" x14ac:dyDescent="0.25">
      <c r="C355" s="424" t="s">
        <v>700</v>
      </c>
      <c r="D355" s="422" t="s">
        <v>430</v>
      </c>
      <c r="E355" s="423">
        <v>1.5</v>
      </c>
      <c r="F355" s="423">
        <v>2.8</v>
      </c>
      <c r="G355" s="423">
        <v>4.3</v>
      </c>
      <c r="H355" s="416"/>
      <c r="I355" s="416"/>
      <c r="J355" s="416"/>
      <c r="K355" s="416"/>
      <c r="L355" s="416"/>
    </row>
    <row r="356" spans="3:12" x14ac:dyDescent="0.25">
      <c r="C356" s="424" t="s">
        <v>681</v>
      </c>
      <c r="D356" s="422" t="s">
        <v>430</v>
      </c>
      <c r="E356" s="423">
        <v>4.0999999999999996</v>
      </c>
      <c r="F356" s="423">
        <v>0.6</v>
      </c>
      <c r="G356" s="423">
        <v>4.7</v>
      </c>
      <c r="H356" s="416"/>
      <c r="I356" s="416"/>
      <c r="J356" s="416"/>
      <c r="K356" s="416"/>
      <c r="L356" s="416"/>
    </row>
    <row r="357" spans="3:12" x14ac:dyDescent="0.25">
      <c r="E357" s="425"/>
      <c r="F357" s="425"/>
      <c r="G357" s="425"/>
    </row>
    <row r="358" spans="3:12" x14ac:dyDescent="0.25">
      <c r="G358" s="192"/>
    </row>
    <row r="359" spans="3:12" x14ac:dyDescent="0.25">
      <c r="C359" s="126" t="s">
        <v>701</v>
      </c>
      <c r="D359" s="126"/>
      <c r="E359" s="126"/>
      <c r="F359" s="126"/>
      <c r="G359" s="192"/>
    </row>
    <row r="360" spans="3:12" x14ac:dyDescent="0.25">
      <c r="C360" s="390"/>
      <c r="D360" s="123" t="s">
        <v>353</v>
      </c>
      <c r="E360" s="59">
        <v>2022</v>
      </c>
      <c r="F360" s="59">
        <v>2023</v>
      </c>
      <c r="G360" s="192"/>
    </row>
    <row r="361" spans="3:12" ht="28.15" customHeight="1" x14ac:dyDescent="0.25">
      <c r="C361" s="426" t="s">
        <v>702</v>
      </c>
      <c r="D361" s="399" t="s">
        <v>362</v>
      </c>
      <c r="E361" s="427">
        <v>501</v>
      </c>
      <c r="F361" s="391">
        <v>764</v>
      </c>
      <c r="G361" s="192"/>
    </row>
    <row r="362" spans="3:12" x14ac:dyDescent="0.25">
      <c r="C362" s="376" t="s">
        <v>374</v>
      </c>
      <c r="D362" s="428" t="s">
        <v>362</v>
      </c>
      <c r="E362" s="379">
        <v>200</v>
      </c>
      <c r="F362" s="379">
        <v>354</v>
      </c>
      <c r="G362" s="192"/>
    </row>
    <row r="363" spans="3:12" x14ac:dyDescent="0.25">
      <c r="C363" s="378" t="s">
        <v>372</v>
      </c>
      <c r="D363" s="428" t="s">
        <v>362</v>
      </c>
      <c r="E363" s="379">
        <v>301</v>
      </c>
      <c r="F363" s="379">
        <v>410</v>
      </c>
      <c r="G363" s="192"/>
    </row>
    <row r="364" spans="3:12" x14ac:dyDescent="0.25">
      <c r="C364" s="229" t="s">
        <v>703</v>
      </c>
      <c r="D364" s="428" t="s">
        <v>362</v>
      </c>
      <c r="E364" s="427">
        <v>387</v>
      </c>
      <c r="F364" s="427">
        <v>562</v>
      </c>
      <c r="G364" s="192"/>
    </row>
    <row r="365" spans="3:12" x14ac:dyDescent="0.25">
      <c r="C365" s="376" t="s">
        <v>374</v>
      </c>
      <c r="D365" s="428" t="s">
        <v>362</v>
      </c>
      <c r="E365" s="379">
        <v>152</v>
      </c>
      <c r="F365" s="379">
        <v>262</v>
      </c>
      <c r="G365" s="192"/>
    </row>
    <row r="366" spans="3:12" x14ac:dyDescent="0.25">
      <c r="C366" s="378" t="s">
        <v>372</v>
      </c>
      <c r="D366" s="428" t="s">
        <v>362</v>
      </c>
      <c r="E366" s="379">
        <v>235</v>
      </c>
      <c r="F366" s="379">
        <v>300</v>
      </c>
      <c r="G366" s="192"/>
    </row>
    <row r="367" spans="3:12" x14ac:dyDescent="0.25">
      <c r="C367" s="429" t="s">
        <v>704</v>
      </c>
      <c r="D367" s="72" t="s">
        <v>362</v>
      </c>
      <c r="E367" s="430">
        <v>28</v>
      </c>
      <c r="F367" s="430">
        <v>28</v>
      </c>
      <c r="G367" s="192"/>
    </row>
    <row r="368" spans="3:12" x14ac:dyDescent="0.25">
      <c r="C368" s="376" t="s">
        <v>374</v>
      </c>
      <c r="D368" s="428" t="s">
        <v>362</v>
      </c>
      <c r="E368" s="379">
        <v>19</v>
      </c>
      <c r="F368" s="379">
        <v>21</v>
      </c>
      <c r="G368" s="192"/>
    </row>
    <row r="369" spans="3:7" x14ac:dyDescent="0.25">
      <c r="C369" s="378" t="s">
        <v>372</v>
      </c>
      <c r="D369" s="72" t="s">
        <v>362</v>
      </c>
      <c r="E369" s="431">
        <v>9</v>
      </c>
      <c r="F369" s="431">
        <v>7</v>
      </c>
      <c r="G369" s="192"/>
    </row>
    <row r="370" spans="3:7" ht="30" x14ac:dyDescent="0.25">
      <c r="C370" s="432" t="s">
        <v>705</v>
      </c>
      <c r="D370" s="72" t="s">
        <v>362</v>
      </c>
      <c r="E370" s="433">
        <v>275</v>
      </c>
      <c r="F370" s="433">
        <v>388</v>
      </c>
      <c r="G370" s="192"/>
    </row>
    <row r="371" spans="3:7" x14ac:dyDescent="0.25">
      <c r="C371" s="376" t="s">
        <v>374</v>
      </c>
      <c r="D371" s="72" t="s">
        <v>362</v>
      </c>
      <c r="E371" s="379">
        <v>91</v>
      </c>
      <c r="F371" s="379">
        <v>158</v>
      </c>
      <c r="G371" s="192"/>
    </row>
    <row r="372" spans="3:7" x14ac:dyDescent="0.25">
      <c r="C372" s="378" t="s">
        <v>372</v>
      </c>
      <c r="D372" s="72" t="s">
        <v>362</v>
      </c>
      <c r="E372" s="434">
        <v>184</v>
      </c>
      <c r="F372" s="434">
        <v>230</v>
      </c>
      <c r="G372" s="192"/>
    </row>
    <row r="373" spans="3:7" ht="30" x14ac:dyDescent="0.25">
      <c r="C373" s="432" t="s">
        <v>706</v>
      </c>
      <c r="D373" s="72" t="s">
        <v>362</v>
      </c>
      <c r="E373" s="433">
        <v>763</v>
      </c>
      <c r="F373" s="433">
        <v>1256</v>
      </c>
      <c r="G373" s="192"/>
    </row>
    <row r="374" spans="3:7" x14ac:dyDescent="0.25">
      <c r="C374" s="376" t="s">
        <v>374</v>
      </c>
      <c r="D374" s="72" t="s">
        <v>362</v>
      </c>
      <c r="E374" s="435">
        <v>539</v>
      </c>
      <c r="F374" s="435">
        <v>862</v>
      </c>
      <c r="G374" s="192"/>
    </row>
    <row r="375" spans="3:7" x14ac:dyDescent="0.25">
      <c r="C375" s="378" t="s">
        <v>372</v>
      </c>
      <c r="D375" s="72" t="s">
        <v>362</v>
      </c>
      <c r="E375" s="434">
        <v>224</v>
      </c>
      <c r="F375" s="434">
        <v>394</v>
      </c>
      <c r="G375" s="192"/>
    </row>
    <row r="376" spans="3:7" x14ac:dyDescent="0.25">
      <c r="G376" s="192"/>
    </row>
    <row r="377" spans="3:7" x14ac:dyDescent="0.25">
      <c r="G377" s="192"/>
    </row>
    <row r="378" spans="3:7" x14ac:dyDescent="0.25">
      <c r="C378" s="703" t="s">
        <v>707</v>
      </c>
      <c r="D378" s="703"/>
      <c r="E378" s="703"/>
      <c r="F378" s="703"/>
      <c r="G378" s="192"/>
    </row>
    <row r="379" spans="3:7" x14ac:dyDescent="0.25">
      <c r="C379" s="371"/>
      <c r="D379" s="58" t="s">
        <v>353</v>
      </c>
      <c r="E379" s="59">
        <v>2022</v>
      </c>
      <c r="F379" s="59">
        <v>2023</v>
      </c>
      <c r="G379" s="192"/>
    </row>
    <row r="380" spans="3:7" x14ac:dyDescent="0.25">
      <c r="C380" s="372" t="s">
        <v>708</v>
      </c>
      <c r="D380" s="373" t="s">
        <v>362</v>
      </c>
      <c r="E380" s="436">
        <v>7583</v>
      </c>
      <c r="F380" s="436">
        <v>7983</v>
      </c>
    </row>
    <row r="381" spans="3:7" x14ac:dyDescent="0.25">
      <c r="C381" s="376" t="s">
        <v>709</v>
      </c>
      <c r="D381" s="373" t="s">
        <v>362</v>
      </c>
      <c r="E381" s="437">
        <v>5141</v>
      </c>
      <c r="F381" s="437">
        <v>5641</v>
      </c>
    </row>
    <row r="382" spans="3:7" x14ac:dyDescent="0.25">
      <c r="C382" s="376" t="s">
        <v>710</v>
      </c>
      <c r="D382" s="373" t="s">
        <v>362</v>
      </c>
      <c r="E382" s="437">
        <v>602</v>
      </c>
      <c r="F382" s="437">
        <v>654</v>
      </c>
    </row>
    <row r="383" spans="3:7" x14ac:dyDescent="0.25">
      <c r="C383" s="376" t="s">
        <v>711</v>
      </c>
      <c r="D383" s="373" t="s">
        <v>362</v>
      </c>
      <c r="E383" s="437">
        <v>138</v>
      </c>
      <c r="F383" s="437">
        <v>140</v>
      </c>
    </row>
    <row r="384" spans="3:7" x14ac:dyDescent="0.25">
      <c r="C384" s="376" t="s">
        <v>712</v>
      </c>
      <c r="D384" s="373" t="s">
        <v>362</v>
      </c>
      <c r="E384" s="437">
        <v>64</v>
      </c>
      <c r="F384" s="437">
        <v>75</v>
      </c>
    </row>
    <row r="385" spans="2:8" x14ac:dyDescent="0.25">
      <c r="C385" s="376" t="s">
        <v>713</v>
      </c>
      <c r="D385" s="373" t="s">
        <v>362</v>
      </c>
      <c r="E385" s="437">
        <v>65</v>
      </c>
      <c r="F385" s="437">
        <v>73</v>
      </c>
    </row>
    <row r="386" spans="2:8" x14ac:dyDescent="0.25">
      <c r="C386" s="376" t="s">
        <v>714</v>
      </c>
      <c r="D386" s="373" t="s">
        <v>362</v>
      </c>
      <c r="E386" s="437">
        <v>48</v>
      </c>
      <c r="F386" s="437">
        <v>55</v>
      </c>
    </row>
    <row r="387" spans="2:8" x14ac:dyDescent="0.25">
      <c r="C387" s="376" t="s">
        <v>715</v>
      </c>
      <c r="D387" s="373" t="s">
        <v>362</v>
      </c>
      <c r="E387" s="437">
        <v>32</v>
      </c>
      <c r="F387" s="437">
        <v>42</v>
      </c>
    </row>
    <row r="388" spans="2:8" x14ac:dyDescent="0.25">
      <c r="C388" s="376" t="s">
        <v>716</v>
      </c>
      <c r="D388" s="373" t="s">
        <v>362</v>
      </c>
      <c r="E388" s="437">
        <v>121</v>
      </c>
      <c r="F388" s="437">
        <v>131</v>
      </c>
      <c r="G388" s="438"/>
      <c r="H388" s="438"/>
    </row>
    <row r="389" spans="2:8" x14ac:dyDescent="0.25">
      <c r="C389" s="376" t="s">
        <v>717</v>
      </c>
      <c r="D389" s="373" t="s">
        <v>362</v>
      </c>
      <c r="E389" s="437">
        <v>1372</v>
      </c>
      <c r="F389" s="437">
        <v>1172</v>
      </c>
    </row>
    <row r="390" spans="2:8" customFormat="1" x14ac:dyDescent="0.25">
      <c r="B390" s="193"/>
    </row>
    <row r="391" spans="2:8" customFormat="1" x14ac:dyDescent="0.25">
      <c r="B391" s="193"/>
    </row>
    <row r="392" spans="2:8" ht="14.65" customHeight="1" x14ac:dyDescent="0.25">
      <c r="C392" s="372" t="s">
        <v>718</v>
      </c>
      <c r="D392" s="439" t="s">
        <v>362</v>
      </c>
      <c r="E392" s="440">
        <v>461</v>
      </c>
      <c r="F392" s="440">
        <v>780</v>
      </c>
    </row>
    <row r="393" spans="2:8" ht="14.65" customHeight="1" x14ac:dyDescent="0.25">
      <c r="C393" s="441" t="s">
        <v>709</v>
      </c>
      <c r="D393" s="373" t="s">
        <v>362</v>
      </c>
      <c r="E393" s="442">
        <v>317</v>
      </c>
      <c r="F393" s="442">
        <v>507</v>
      </c>
    </row>
    <row r="394" spans="2:8" ht="14.65" customHeight="1" x14ac:dyDescent="0.25">
      <c r="C394" s="441" t="s">
        <v>710</v>
      </c>
      <c r="D394" s="373" t="s">
        <v>362</v>
      </c>
      <c r="E394" s="443">
        <v>52</v>
      </c>
      <c r="F394" s="443">
        <v>94</v>
      </c>
    </row>
    <row r="395" spans="2:8" ht="14.65" customHeight="1" x14ac:dyDescent="0.25">
      <c r="C395" s="441" t="s">
        <v>712</v>
      </c>
      <c r="D395" s="373" t="s">
        <v>362</v>
      </c>
      <c r="E395" s="443">
        <v>8</v>
      </c>
      <c r="F395" s="443">
        <v>16</v>
      </c>
    </row>
    <row r="396" spans="2:8" ht="14.65" customHeight="1" x14ac:dyDescent="0.25">
      <c r="C396" s="441" t="s">
        <v>711</v>
      </c>
      <c r="D396" s="373" t="s">
        <v>362</v>
      </c>
      <c r="E396" s="443">
        <v>4</v>
      </c>
      <c r="F396" s="443">
        <v>14</v>
      </c>
    </row>
    <row r="397" spans="2:8" ht="14.65" customHeight="1" x14ac:dyDescent="0.25">
      <c r="C397" s="441" t="s">
        <v>713</v>
      </c>
      <c r="D397" s="373" t="s">
        <v>362</v>
      </c>
      <c r="E397" s="443">
        <v>7</v>
      </c>
      <c r="F397" s="443">
        <v>11</v>
      </c>
    </row>
    <row r="398" spans="2:8" ht="14.65" customHeight="1" x14ac:dyDescent="0.25">
      <c r="C398" s="441" t="s">
        <v>714</v>
      </c>
      <c r="D398" s="373" t="s">
        <v>362</v>
      </c>
      <c r="E398" s="443">
        <v>7</v>
      </c>
      <c r="F398" s="443">
        <v>11</v>
      </c>
    </row>
    <row r="399" spans="2:8" ht="14.65" customHeight="1" x14ac:dyDescent="0.25">
      <c r="C399" s="376" t="s">
        <v>716</v>
      </c>
      <c r="D399" s="373" t="s">
        <v>362</v>
      </c>
      <c r="E399" s="444">
        <v>10</v>
      </c>
      <c r="F399" s="444">
        <v>17</v>
      </c>
      <c r="G399" s="445"/>
      <c r="H399" s="438"/>
    </row>
    <row r="400" spans="2:8" ht="14.65" customHeight="1" x14ac:dyDescent="0.25">
      <c r="C400" s="376" t="s">
        <v>717</v>
      </c>
      <c r="D400" s="373" t="s">
        <v>362</v>
      </c>
      <c r="E400" s="444">
        <v>56</v>
      </c>
      <c r="F400" s="444">
        <v>110</v>
      </c>
    </row>
    <row r="401" spans="3:8" ht="14.65" customHeight="1" x14ac:dyDescent="0.25">
      <c r="C401" s="67"/>
      <c r="D401" s="446"/>
      <c r="E401" s="447"/>
      <c r="F401" s="447"/>
    </row>
    <row r="402" spans="3:8" x14ac:dyDescent="0.25">
      <c r="G402" s="297"/>
      <c r="H402" s="297"/>
    </row>
    <row r="403" spans="3:8" x14ac:dyDescent="0.25">
      <c r="C403" s="448" t="s">
        <v>719</v>
      </c>
      <c r="D403" s="448"/>
      <c r="E403" s="448"/>
      <c r="F403" s="448"/>
      <c r="G403" s="297"/>
      <c r="H403" s="297"/>
    </row>
    <row r="404" spans="3:8" x14ac:dyDescent="0.25">
      <c r="C404" s="371"/>
      <c r="D404" s="123" t="s">
        <v>353</v>
      </c>
      <c r="E404" s="263">
        <v>2022</v>
      </c>
      <c r="F404" s="263">
        <v>2023</v>
      </c>
      <c r="G404" s="297"/>
      <c r="H404" s="297"/>
    </row>
    <row r="405" spans="3:8" x14ac:dyDescent="0.25">
      <c r="C405" s="376" t="s">
        <v>720</v>
      </c>
      <c r="D405" s="373" t="s">
        <v>355</v>
      </c>
      <c r="E405" s="385">
        <v>33</v>
      </c>
      <c r="F405" s="385">
        <v>41</v>
      </c>
      <c r="G405" s="192"/>
    </row>
    <row r="406" spans="3:8" x14ac:dyDescent="0.25">
      <c r="G406" s="192"/>
    </row>
    <row r="407" spans="3:8" x14ac:dyDescent="0.25">
      <c r="C407" s="449"/>
      <c r="G407" s="297"/>
      <c r="H407" s="297"/>
    </row>
    <row r="408" spans="3:8" x14ac:dyDescent="0.25">
      <c r="C408" s="702" t="s">
        <v>721</v>
      </c>
      <c r="D408" s="702"/>
      <c r="E408" s="702"/>
      <c r="F408" s="702"/>
      <c r="G408" s="297"/>
      <c r="H408" s="297"/>
    </row>
    <row r="409" spans="3:8" x14ac:dyDescent="0.25">
      <c r="C409" s="371"/>
      <c r="D409" s="58" t="s">
        <v>353</v>
      </c>
      <c r="E409" s="263">
        <v>2022</v>
      </c>
      <c r="F409" s="263">
        <v>2023</v>
      </c>
      <c r="G409" s="297"/>
      <c r="H409" s="297"/>
    </row>
    <row r="410" spans="3:8" x14ac:dyDescent="0.25">
      <c r="C410" s="450" t="s">
        <v>722</v>
      </c>
      <c r="D410" s="382" t="s">
        <v>355</v>
      </c>
      <c r="E410" s="451">
        <v>39</v>
      </c>
      <c r="F410" s="374">
        <v>39</v>
      </c>
      <c r="G410" s="192"/>
    </row>
    <row r="411" spans="3:8" x14ac:dyDescent="0.25">
      <c r="G411" s="192"/>
    </row>
    <row r="412" spans="3:8" x14ac:dyDescent="0.25">
      <c r="G412" s="192"/>
    </row>
    <row r="413" spans="3:8" x14ac:dyDescent="0.25">
      <c r="C413" s="703" t="s">
        <v>723</v>
      </c>
      <c r="D413" s="703"/>
      <c r="E413" s="703"/>
      <c r="F413" s="207"/>
    </row>
    <row r="414" spans="3:8" x14ac:dyDescent="0.25">
      <c r="C414" s="371"/>
      <c r="D414" s="58" t="s">
        <v>353</v>
      </c>
      <c r="E414" s="263" t="s">
        <v>385</v>
      </c>
      <c r="F414" s="207"/>
    </row>
    <row r="415" spans="3:8" x14ac:dyDescent="0.25">
      <c r="C415" s="452" t="s">
        <v>724</v>
      </c>
      <c r="D415" s="453" t="s">
        <v>725</v>
      </c>
      <c r="E415" s="454">
        <v>50061</v>
      </c>
      <c r="F415" s="207"/>
    </row>
    <row r="416" spans="3:8" x14ac:dyDescent="0.25">
      <c r="C416" s="67"/>
      <c r="D416" s="183"/>
      <c r="E416" s="455"/>
      <c r="F416" s="207"/>
    </row>
    <row r="417" spans="3:7" x14ac:dyDescent="0.25">
      <c r="G417" s="192"/>
    </row>
    <row r="418" spans="3:7" x14ac:dyDescent="0.25">
      <c r="C418" s="703" t="s">
        <v>726</v>
      </c>
      <c r="D418" s="703"/>
      <c r="E418" s="703"/>
      <c r="F418" s="456"/>
    </row>
    <row r="419" spans="3:7" x14ac:dyDescent="0.25">
      <c r="C419" s="371"/>
      <c r="D419" s="58" t="s">
        <v>353</v>
      </c>
      <c r="E419" s="409">
        <v>2022</v>
      </c>
      <c r="F419" s="409">
        <v>2023</v>
      </c>
    </row>
    <row r="420" spans="3:7" x14ac:dyDescent="0.25">
      <c r="C420" s="457" t="s">
        <v>727</v>
      </c>
      <c r="D420" s="458" t="s">
        <v>396</v>
      </c>
      <c r="E420" s="459" t="s">
        <v>728</v>
      </c>
      <c r="F420" s="459" t="s">
        <v>729</v>
      </c>
    </row>
    <row r="421" spans="3:7" x14ac:dyDescent="0.25">
      <c r="C421" s="457" t="s">
        <v>730</v>
      </c>
      <c r="D421" s="460" t="s">
        <v>731</v>
      </c>
      <c r="E421" s="461">
        <v>225664</v>
      </c>
      <c r="F421" s="461">
        <v>273392</v>
      </c>
    </row>
    <row r="422" spans="3:7" x14ac:dyDescent="0.25">
      <c r="C422" s="457" t="s">
        <v>732</v>
      </c>
      <c r="D422" s="460" t="s">
        <v>731</v>
      </c>
      <c r="E422" s="461">
        <v>73919</v>
      </c>
      <c r="F422" s="461">
        <v>118475</v>
      </c>
    </row>
    <row r="423" spans="3:7" x14ac:dyDescent="0.25">
      <c r="C423" s="457" t="s">
        <v>733</v>
      </c>
      <c r="D423" s="460" t="s">
        <v>731</v>
      </c>
      <c r="E423" s="462">
        <v>41211.623020999999</v>
      </c>
      <c r="F423" s="462">
        <v>70649.358198000002</v>
      </c>
    </row>
    <row r="424" spans="3:7" x14ac:dyDescent="0.25">
      <c r="C424" s="463"/>
      <c r="D424" s="183"/>
      <c r="E424" s="464"/>
      <c r="F424" s="464"/>
    </row>
    <row r="425" spans="3:7" x14ac:dyDescent="0.25">
      <c r="E425" s="465"/>
    </row>
    <row r="426" spans="3:7" x14ac:dyDescent="0.25">
      <c r="C426" s="448" t="s">
        <v>734</v>
      </c>
      <c r="D426" s="448"/>
      <c r="E426" s="448"/>
      <c r="F426" s="448"/>
    </row>
    <row r="427" spans="3:7" x14ac:dyDescent="0.25">
      <c r="C427" s="371"/>
      <c r="D427" s="123" t="s">
        <v>353</v>
      </c>
      <c r="E427" s="263">
        <v>2022</v>
      </c>
      <c r="F427" s="263">
        <v>2023</v>
      </c>
    </row>
    <row r="428" spans="3:7" x14ac:dyDescent="0.25">
      <c r="C428" s="376" t="s">
        <v>735</v>
      </c>
      <c r="D428" s="466" t="s">
        <v>355</v>
      </c>
      <c r="E428" s="467">
        <v>39</v>
      </c>
      <c r="F428" s="467">
        <v>58</v>
      </c>
    </row>
    <row r="431" spans="3:7" x14ac:dyDescent="0.25">
      <c r="C431" s="204" t="s">
        <v>1221</v>
      </c>
      <c r="D431" s="205"/>
      <c r="E431" s="206"/>
    </row>
    <row r="432" spans="3:7" x14ac:dyDescent="0.25">
      <c r="C432" s="208"/>
      <c r="D432" s="209" t="s">
        <v>353</v>
      </c>
      <c r="E432" s="210" t="s">
        <v>385</v>
      </c>
    </row>
    <row r="433" spans="3:5" x14ac:dyDescent="0.25">
      <c r="C433" s="211" t="s">
        <v>1222</v>
      </c>
      <c r="D433" s="212" t="s">
        <v>362</v>
      </c>
      <c r="E433" s="214">
        <v>8183</v>
      </c>
    </row>
    <row r="434" spans="3:5" x14ac:dyDescent="0.25">
      <c r="C434" s="211" t="s">
        <v>1223</v>
      </c>
      <c r="D434" s="212" t="s">
        <v>362</v>
      </c>
      <c r="E434" s="214">
        <v>7983</v>
      </c>
    </row>
    <row r="435" spans="3:5" x14ac:dyDescent="0.25">
      <c r="C435" s="211" t="s">
        <v>1224</v>
      </c>
      <c r="D435" s="212" t="s">
        <v>362</v>
      </c>
      <c r="E435" s="214">
        <v>103</v>
      </c>
    </row>
    <row r="436" spans="3:5" x14ac:dyDescent="0.25">
      <c r="C436" s="211" t="s">
        <v>1225</v>
      </c>
      <c r="D436" s="212" t="s">
        <v>362</v>
      </c>
      <c r="E436" s="214">
        <v>18</v>
      </c>
    </row>
    <row r="437" spans="3:5" x14ac:dyDescent="0.25">
      <c r="C437" s="211" t="s">
        <v>1226</v>
      </c>
      <c r="D437" s="212" t="s">
        <v>362</v>
      </c>
      <c r="E437" s="214">
        <v>31</v>
      </c>
    </row>
    <row r="438" spans="3:5" x14ac:dyDescent="0.25">
      <c r="C438" s="211" t="s">
        <v>1227</v>
      </c>
      <c r="D438" s="212" t="s">
        <v>362</v>
      </c>
      <c r="E438" s="214">
        <v>48</v>
      </c>
    </row>
  </sheetData>
  <sheetProtection algorithmName="SHA-512" hashValue="x+dXia+ZiTPrVHgnQcwyLB1+JYd3zhyTZ1ZBBM0CjULWJFDSqZHZ/wduom05vYe6vYHg8Gd7w+2R48CK7zxDPQ==" saltValue="kj+pXqMZN1WQQnaaGF2r2g==" spinCount="100000" sheet="1" objects="1" scenarios="1" selectLockedCells="1" selectUnlockedCells="1"/>
  <mergeCells count="25">
    <mergeCell ref="K83:L83"/>
    <mergeCell ref="D101:D102"/>
    <mergeCell ref="E101:F101"/>
    <mergeCell ref="G101:H101"/>
    <mergeCell ref="I101:J101"/>
    <mergeCell ref="K101:L101"/>
    <mergeCell ref="C255:F255"/>
    <mergeCell ref="D83:D84"/>
    <mergeCell ref="E83:F83"/>
    <mergeCell ref="G83:H83"/>
    <mergeCell ref="I83:J83"/>
    <mergeCell ref="D119:D120"/>
    <mergeCell ref="C141:F141"/>
    <mergeCell ref="C154:F154"/>
    <mergeCell ref="C198:F198"/>
    <mergeCell ref="C252:F252"/>
    <mergeCell ref="C408:F408"/>
    <mergeCell ref="C413:E413"/>
    <mergeCell ref="C418:E418"/>
    <mergeCell ref="C258:F258"/>
    <mergeCell ref="F268:F273"/>
    <mergeCell ref="C340:G340"/>
    <mergeCell ref="D341:D342"/>
    <mergeCell ref="E341:G341"/>
    <mergeCell ref="C378:F378"/>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387AF-1211-4798-B060-FC555229B1B2}">
  <dimension ref="B3:J85"/>
  <sheetViews>
    <sheetView showGridLines="0" zoomScaleNormal="100" workbookViewId="0">
      <selection activeCell="Z7" sqref="Z7"/>
    </sheetView>
  </sheetViews>
  <sheetFormatPr defaultColWidth="8.7109375" defaultRowHeight="15" x14ac:dyDescent="0.25"/>
  <cols>
    <col min="1" max="1" width="8.7109375" style="3"/>
    <col min="2" max="2" width="3.7109375" style="3" customWidth="1"/>
    <col min="3" max="3" width="75.7109375" style="45" customWidth="1"/>
    <col min="4" max="4" width="15.7109375" style="13" customWidth="1"/>
    <col min="5" max="8" width="25.7109375" style="6" customWidth="1"/>
    <col min="9" max="10" width="15.28515625" style="3" customWidth="1"/>
    <col min="11" max="16384" width="8.7109375" style="3"/>
  </cols>
  <sheetData>
    <row r="3" spans="3:10" x14ac:dyDescent="0.25">
      <c r="H3" s="14"/>
    </row>
    <row r="4" spans="3:10" x14ac:dyDescent="0.25">
      <c r="C4" s="24"/>
      <c r="D4" s="5"/>
      <c r="E4" s="4"/>
      <c r="F4" s="4"/>
    </row>
    <row r="5" spans="3:10" x14ac:dyDescent="0.25">
      <c r="C5" s="24"/>
      <c r="D5" s="5"/>
      <c r="E5" s="4"/>
      <c r="F5" s="4"/>
    </row>
    <row r="6" spans="3:10" x14ac:dyDescent="0.25">
      <c r="C6" s="24"/>
      <c r="D6" s="5"/>
      <c r="E6" s="4"/>
      <c r="F6" s="4"/>
    </row>
    <row r="7" spans="3:10" x14ac:dyDescent="0.25">
      <c r="C7" s="24"/>
      <c r="D7" s="5"/>
      <c r="E7" s="4"/>
      <c r="F7" s="4"/>
    </row>
    <row r="8" spans="3:10" x14ac:dyDescent="0.25">
      <c r="C8" s="24"/>
      <c r="D8" s="5"/>
      <c r="E8" s="4"/>
      <c r="F8" s="4"/>
    </row>
    <row r="9" spans="3:10" x14ac:dyDescent="0.25">
      <c r="C9" s="3"/>
      <c r="D9" s="25"/>
      <c r="E9" s="7"/>
      <c r="F9" s="7"/>
    </row>
    <row r="10" spans="3:10" ht="18.75" x14ac:dyDescent="0.25">
      <c r="C10" s="26" t="s">
        <v>245</v>
      </c>
      <c r="G10"/>
    </row>
    <row r="11" spans="3:10" x14ac:dyDescent="0.25">
      <c r="C11" s="3"/>
      <c r="D11" s="468"/>
      <c r="E11" s="3"/>
      <c r="F11" s="3"/>
      <c r="G11" s="3"/>
      <c r="H11" s="3"/>
    </row>
    <row r="12" spans="3:10" x14ac:dyDescent="0.25">
      <c r="C12" s="54" t="s">
        <v>736</v>
      </c>
      <c r="D12" s="55"/>
      <c r="E12" s="56"/>
      <c r="F12" s="56"/>
      <c r="G12" s="297"/>
      <c r="H12" s="297"/>
      <c r="I12" s="297"/>
      <c r="J12" s="469"/>
    </row>
    <row r="13" spans="3:10" x14ac:dyDescent="0.25">
      <c r="C13" s="470"/>
      <c r="D13" s="58" t="s">
        <v>353</v>
      </c>
      <c r="E13" s="59">
        <v>2022</v>
      </c>
      <c r="F13" s="59">
        <v>2023</v>
      </c>
      <c r="G13" s="297"/>
      <c r="H13" s="297"/>
      <c r="I13" s="297"/>
      <c r="J13" s="469"/>
    </row>
    <row r="14" spans="3:10" x14ac:dyDescent="0.25">
      <c r="C14" s="471" t="s">
        <v>737</v>
      </c>
      <c r="D14" s="472" t="s">
        <v>392</v>
      </c>
      <c r="E14" s="473">
        <v>0</v>
      </c>
      <c r="F14" s="473">
        <v>0</v>
      </c>
      <c r="G14" s="297"/>
      <c r="H14" s="297"/>
      <c r="I14" s="297"/>
      <c r="J14" s="469"/>
    </row>
    <row r="15" spans="3:10" x14ac:dyDescent="0.25">
      <c r="C15" s="474" t="s">
        <v>738</v>
      </c>
      <c r="D15" s="472" t="s">
        <v>362</v>
      </c>
      <c r="E15" s="473">
        <v>0</v>
      </c>
      <c r="F15" s="473">
        <v>0</v>
      </c>
      <c r="G15" s="297"/>
      <c r="H15" s="297"/>
      <c r="I15" s="297"/>
      <c r="J15" s="469"/>
    </row>
    <row r="16" spans="3:10" x14ac:dyDescent="0.25">
      <c r="C16" s="475" t="s">
        <v>739</v>
      </c>
      <c r="D16" s="472" t="s">
        <v>362</v>
      </c>
      <c r="E16" s="473">
        <v>0</v>
      </c>
      <c r="F16" s="473">
        <v>0</v>
      </c>
      <c r="G16" s="476"/>
      <c r="H16" s="297"/>
      <c r="I16" s="297"/>
      <c r="J16" s="469"/>
    </row>
    <row r="17" spans="2:10" x14ac:dyDescent="0.25">
      <c r="C17" s="475" t="s">
        <v>740</v>
      </c>
      <c r="D17" s="472" t="s">
        <v>362</v>
      </c>
      <c r="E17" s="473">
        <v>0</v>
      </c>
      <c r="F17" s="473">
        <v>0</v>
      </c>
      <c r="G17" s="477"/>
      <c r="H17" s="297"/>
      <c r="I17" s="297"/>
      <c r="J17"/>
    </row>
    <row r="18" spans="2:10" x14ac:dyDescent="0.25">
      <c r="C18" s="475" t="s">
        <v>741</v>
      </c>
      <c r="D18" s="472" t="s">
        <v>362</v>
      </c>
      <c r="E18" s="473">
        <v>0</v>
      </c>
      <c r="F18" s="473">
        <v>0</v>
      </c>
      <c r="G18" s="297"/>
      <c r="H18" s="297"/>
      <c r="I18" s="297"/>
      <c r="J18"/>
    </row>
    <row r="19" spans="2:10" x14ac:dyDescent="0.25">
      <c r="C19" s="478"/>
      <c r="D19" s="183"/>
      <c r="E19" s="479"/>
      <c r="F19" s="479"/>
      <c r="G19" s="297"/>
      <c r="H19" s="297"/>
      <c r="I19" s="297"/>
      <c r="J19"/>
    </row>
    <row r="20" spans="2:10" s="6" customFormat="1" x14ac:dyDescent="0.25">
      <c r="B20" s="3"/>
      <c r="C20" s="478"/>
      <c r="D20" s="183"/>
      <c r="E20" s="480"/>
      <c r="F20" s="481"/>
      <c r="G20" s="482"/>
      <c r="H20" s="297"/>
      <c r="I20" s="297"/>
      <c r="J20"/>
    </row>
    <row r="21" spans="2:10" s="6" customFormat="1" x14ac:dyDescent="0.25">
      <c r="B21" s="3"/>
      <c r="C21" s="483"/>
      <c r="D21" s="484"/>
      <c r="E21" s="469"/>
      <c r="F21" s="469"/>
      <c r="G21" s="477"/>
      <c r="H21" s="297"/>
      <c r="I21" s="297"/>
      <c r="J21"/>
    </row>
    <row r="22" spans="2:10" s="6" customFormat="1" x14ac:dyDescent="0.25">
      <c r="B22" s="3"/>
      <c r="C22" s="54" t="s">
        <v>736</v>
      </c>
      <c r="D22" s="55"/>
      <c r="E22" s="56"/>
      <c r="F22" s="56"/>
      <c r="G22" s="297"/>
      <c r="H22" s="297"/>
      <c r="I22" s="297"/>
      <c r="J22"/>
    </row>
    <row r="23" spans="2:10" s="6" customFormat="1" x14ac:dyDescent="0.25">
      <c r="B23" s="3"/>
      <c r="C23" s="470"/>
      <c r="D23" s="58" t="s">
        <v>353</v>
      </c>
      <c r="E23" s="59">
        <v>2022</v>
      </c>
      <c r="F23" s="59">
        <v>2023</v>
      </c>
      <c r="G23" s="297"/>
      <c r="H23" s="482"/>
      <c r="I23" s="297"/>
      <c r="J23"/>
    </row>
    <row r="24" spans="2:10" s="6" customFormat="1" ht="30" x14ac:dyDescent="0.25">
      <c r="B24" s="3"/>
      <c r="C24" s="485" t="s">
        <v>742</v>
      </c>
      <c r="D24" s="486" t="s">
        <v>743</v>
      </c>
      <c r="E24" s="473">
        <v>0</v>
      </c>
      <c r="F24" s="473">
        <v>0</v>
      </c>
      <c r="G24" s="477"/>
      <c r="H24" s="297"/>
      <c r="I24" s="297"/>
      <c r="J24"/>
    </row>
    <row r="25" spans="2:10" s="6" customFormat="1" x14ac:dyDescent="0.25">
      <c r="B25" s="3"/>
      <c r="C25" s="478"/>
      <c r="D25" s="156"/>
      <c r="E25" s="479"/>
      <c r="F25" s="479"/>
      <c r="G25" s="477"/>
      <c r="H25" s="297"/>
      <c r="I25" s="297"/>
      <c r="J25"/>
    </row>
    <row r="26" spans="2:10" s="6" customFormat="1" x14ac:dyDescent="0.25">
      <c r="B26" s="3"/>
      <c r="C26" s="478"/>
      <c r="D26" s="156"/>
      <c r="E26" s="487"/>
      <c r="F26" s="488"/>
      <c r="G26" s="477"/>
      <c r="H26" s="297"/>
      <c r="I26" s="297"/>
      <c r="J26"/>
    </row>
    <row r="27" spans="2:10" s="6" customFormat="1" x14ac:dyDescent="0.25">
      <c r="B27" s="3"/>
      <c r="C27" s="489"/>
      <c r="D27" s="87"/>
      <c r="E27"/>
      <c r="F27"/>
      <c r="G27" s="297"/>
      <c r="H27" s="477"/>
      <c r="I27" s="297"/>
      <c r="J27"/>
    </row>
    <row r="28" spans="2:10" s="6" customFormat="1" x14ac:dyDescent="0.25">
      <c r="B28" s="3"/>
      <c r="C28" s="54" t="s">
        <v>744</v>
      </c>
      <c r="D28" s="55"/>
      <c r="E28" s="56"/>
      <c r="F28" s="56"/>
      <c r="G28" s="297"/>
      <c r="H28" s="297"/>
      <c r="I28" s="297"/>
      <c r="J28"/>
    </row>
    <row r="29" spans="2:10" s="6" customFormat="1" x14ac:dyDescent="0.25">
      <c r="B29" s="3"/>
      <c r="C29" s="470"/>
      <c r="D29" s="58" t="s">
        <v>353</v>
      </c>
      <c r="E29" s="59">
        <v>2022</v>
      </c>
      <c r="F29" s="59">
        <v>2023</v>
      </c>
      <c r="G29" s="297"/>
      <c r="H29" s="297"/>
      <c r="I29" s="297"/>
      <c r="J29" s="469"/>
    </row>
    <row r="30" spans="2:10" x14ac:dyDescent="0.25">
      <c r="C30" s="490" t="s">
        <v>745</v>
      </c>
      <c r="D30" s="491" t="s">
        <v>362</v>
      </c>
      <c r="E30" s="492">
        <v>139</v>
      </c>
      <c r="F30" s="492">
        <v>155</v>
      </c>
      <c r="G30" s="297"/>
      <c r="H30" s="297"/>
      <c r="I30" s="297"/>
      <c r="J30" s="469"/>
    </row>
    <row r="31" spans="2:10" x14ac:dyDescent="0.25">
      <c r="C31" s="490" t="s">
        <v>746</v>
      </c>
      <c r="D31" s="491" t="s">
        <v>362</v>
      </c>
      <c r="E31" s="492">
        <v>26</v>
      </c>
      <c r="F31" s="492">
        <v>64</v>
      </c>
      <c r="G31" s="297"/>
      <c r="H31" s="297"/>
      <c r="I31" s="297"/>
      <c r="J31" s="469"/>
    </row>
    <row r="32" spans="2:10" x14ac:dyDescent="0.25">
      <c r="C32" s="490" t="s">
        <v>747</v>
      </c>
      <c r="D32" s="491" t="s">
        <v>362</v>
      </c>
      <c r="E32" s="492">
        <v>9</v>
      </c>
      <c r="F32" s="492">
        <v>8</v>
      </c>
      <c r="G32" s="297"/>
      <c r="H32" s="297"/>
      <c r="I32" s="297"/>
      <c r="J32" s="469"/>
    </row>
    <row r="33" spans="3:10" x14ac:dyDescent="0.25">
      <c r="C33" s="490" t="s">
        <v>748</v>
      </c>
      <c r="D33" s="491" t="s">
        <v>362</v>
      </c>
      <c r="E33" s="492">
        <v>5</v>
      </c>
      <c r="F33" s="492">
        <v>7</v>
      </c>
      <c r="G33" s="297"/>
      <c r="H33" s="297"/>
      <c r="I33" s="297"/>
      <c r="J33" s="469"/>
    </row>
    <row r="34" spans="3:10" x14ac:dyDescent="0.25">
      <c r="C34" s="85"/>
      <c r="D34" s="183"/>
      <c r="E34" s="493"/>
      <c r="F34"/>
      <c r="G34" s="297"/>
      <c r="H34" s="297"/>
      <c r="I34" s="297"/>
      <c r="J34" s="494"/>
    </row>
    <row r="35" spans="3:10" x14ac:dyDescent="0.25">
      <c r="C35" s="85"/>
      <c r="D35" s="183"/>
      <c r="E35" s="493"/>
      <c r="F35"/>
      <c r="G35" s="297"/>
      <c r="H35" s="297"/>
      <c r="I35" s="297"/>
      <c r="J35" s="494"/>
    </row>
    <row r="36" spans="3:10" x14ac:dyDescent="0.25">
      <c r="C36"/>
      <c r="D36" s="87"/>
      <c r="E36"/>
      <c r="F36"/>
      <c r="G36" s="482"/>
      <c r="H36" s="297"/>
      <c r="I36" s="297"/>
      <c r="J36"/>
    </row>
    <row r="37" spans="3:10" x14ac:dyDescent="0.25">
      <c r="C37" s="701" t="s">
        <v>749</v>
      </c>
      <c r="D37" s="701"/>
      <c r="E37" s="701"/>
      <c r="F37" s="701"/>
      <c r="G37" s="701"/>
      <c r="H37" s="701"/>
      <c r="I37" s="701"/>
      <c r="J37" s="701"/>
    </row>
    <row r="38" spans="3:10" x14ac:dyDescent="0.25">
      <c r="C38" s="470"/>
      <c r="D38" s="371"/>
      <c r="E38" s="693" t="s">
        <v>640</v>
      </c>
      <c r="F38" s="693"/>
      <c r="G38" s="714" t="s">
        <v>560</v>
      </c>
      <c r="H38" s="714"/>
      <c r="I38" s="714" t="s">
        <v>551</v>
      </c>
      <c r="J38" s="714"/>
    </row>
    <row r="39" spans="3:10" x14ac:dyDescent="0.25">
      <c r="C39" s="470"/>
      <c r="D39" s="58" t="s">
        <v>353</v>
      </c>
      <c r="E39" s="59" t="s">
        <v>384</v>
      </c>
      <c r="F39" s="59" t="s">
        <v>385</v>
      </c>
      <c r="G39" s="263">
        <v>2022</v>
      </c>
      <c r="H39" s="263">
        <v>2023</v>
      </c>
      <c r="I39" s="263">
        <v>2022</v>
      </c>
      <c r="J39" s="263">
        <v>2023</v>
      </c>
    </row>
    <row r="40" spans="3:10" s="66" customFormat="1" x14ac:dyDescent="0.25">
      <c r="C40" s="495" t="s">
        <v>551</v>
      </c>
      <c r="D40" s="491" t="s">
        <v>362</v>
      </c>
      <c r="E40" s="496">
        <v>219</v>
      </c>
      <c r="F40" s="496">
        <v>4705</v>
      </c>
      <c r="G40" s="496">
        <v>459</v>
      </c>
      <c r="H40" s="496">
        <v>5540</v>
      </c>
      <c r="I40" s="496">
        <v>678</v>
      </c>
      <c r="J40" s="496">
        <v>10245</v>
      </c>
    </row>
    <row r="41" spans="3:10" x14ac:dyDescent="0.25">
      <c r="C41" s="497" t="s">
        <v>750</v>
      </c>
      <c r="D41" s="498"/>
      <c r="E41" s="499"/>
      <c r="F41" s="499"/>
      <c r="G41" s="499"/>
      <c r="H41" s="499"/>
      <c r="I41" s="499"/>
      <c r="J41" s="499"/>
    </row>
    <row r="42" spans="3:10" x14ac:dyDescent="0.25">
      <c r="C42" s="500" t="s">
        <v>374</v>
      </c>
      <c r="D42" s="460" t="s">
        <v>362</v>
      </c>
      <c r="E42" s="269">
        <v>71</v>
      </c>
      <c r="F42" s="269">
        <v>1283</v>
      </c>
      <c r="G42" s="269">
        <v>230</v>
      </c>
      <c r="H42" s="269">
        <v>2676</v>
      </c>
      <c r="I42" s="269">
        <v>301</v>
      </c>
      <c r="J42" s="269">
        <v>3959</v>
      </c>
    </row>
    <row r="43" spans="3:10" x14ac:dyDescent="0.25">
      <c r="C43" s="92" t="s">
        <v>372</v>
      </c>
      <c r="D43" s="460" t="s">
        <v>362</v>
      </c>
      <c r="E43" s="269">
        <v>148</v>
      </c>
      <c r="F43" s="269">
        <v>3422</v>
      </c>
      <c r="G43" s="269">
        <v>229</v>
      </c>
      <c r="H43" s="269">
        <v>2864</v>
      </c>
      <c r="I43" s="269">
        <v>377</v>
      </c>
      <c r="J43" s="269">
        <v>6286</v>
      </c>
    </row>
    <row r="44" spans="3:10" x14ac:dyDescent="0.25">
      <c r="C44" s="501" t="s">
        <v>751</v>
      </c>
      <c r="D44" s="502"/>
      <c r="E44" s="499"/>
      <c r="F44" s="499"/>
      <c r="G44" s="499"/>
      <c r="H44" s="499"/>
      <c r="I44" s="499"/>
      <c r="J44" s="499"/>
    </row>
    <row r="45" spans="3:10" x14ac:dyDescent="0.25">
      <c r="C45" s="500" t="s">
        <v>545</v>
      </c>
      <c r="D45" s="460" t="s">
        <v>362</v>
      </c>
      <c r="E45" s="269">
        <v>29</v>
      </c>
      <c r="F45" s="269">
        <v>623</v>
      </c>
      <c r="G45" s="269">
        <v>24</v>
      </c>
      <c r="H45" s="269">
        <v>642</v>
      </c>
      <c r="I45" s="269">
        <v>53</v>
      </c>
      <c r="J45" s="269">
        <v>1265</v>
      </c>
    </row>
    <row r="46" spans="3:10" x14ac:dyDescent="0.25">
      <c r="C46" s="500" t="s">
        <v>635</v>
      </c>
      <c r="D46" s="460" t="s">
        <v>362</v>
      </c>
      <c r="E46" s="269">
        <v>190</v>
      </c>
      <c r="F46" s="269">
        <v>4082</v>
      </c>
      <c r="G46" s="269">
        <v>435</v>
      </c>
      <c r="H46" s="269">
        <v>4898</v>
      </c>
      <c r="I46" s="269">
        <v>625</v>
      </c>
      <c r="J46" s="269">
        <v>8980</v>
      </c>
    </row>
    <row r="47" spans="3:10" x14ac:dyDescent="0.25">
      <c r="C47" s="501" t="s">
        <v>752</v>
      </c>
      <c r="D47" s="502"/>
      <c r="E47" s="499"/>
      <c r="F47" s="499"/>
      <c r="G47" s="499"/>
      <c r="H47" s="499"/>
      <c r="I47" s="499"/>
      <c r="J47" s="499"/>
    </row>
    <row r="48" spans="3:10" x14ac:dyDescent="0.25">
      <c r="C48" s="500" t="s">
        <v>753</v>
      </c>
      <c r="D48" s="460" t="s">
        <v>362</v>
      </c>
      <c r="E48" s="269">
        <v>122</v>
      </c>
      <c r="F48" s="269">
        <v>1619</v>
      </c>
      <c r="G48" s="269">
        <v>191</v>
      </c>
      <c r="H48" s="269">
        <v>1739</v>
      </c>
      <c r="I48" s="269">
        <v>313</v>
      </c>
      <c r="J48" s="269">
        <v>3358</v>
      </c>
    </row>
    <row r="49" spans="3:10" x14ac:dyDescent="0.25">
      <c r="C49" s="500" t="s">
        <v>377</v>
      </c>
      <c r="D49" s="460" t="s">
        <v>362</v>
      </c>
      <c r="E49" s="269">
        <v>92</v>
      </c>
      <c r="F49" s="269">
        <v>2616</v>
      </c>
      <c r="G49" s="269">
        <v>253</v>
      </c>
      <c r="H49" s="269">
        <v>3384</v>
      </c>
      <c r="I49" s="269">
        <v>345</v>
      </c>
      <c r="J49" s="269">
        <v>6000</v>
      </c>
    </row>
    <row r="50" spans="3:10" x14ac:dyDescent="0.25">
      <c r="C50" s="500" t="s">
        <v>754</v>
      </c>
      <c r="D50" s="460" t="s">
        <v>362</v>
      </c>
      <c r="E50" s="269">
        <v>5</v>
      </c>
      <c r="F50" s="269">
        <v>470</v>
      </c>
      <c r="G50" s="269">
        <v>15</v>
      </c>
      <c r="H50" s="269">
        <v>417</v>
      </c>
      <c r="I50" s="269">
        <v>20</v>
      </c>
      <c r="J50" s="269">
        <v>887</v>
      </c>
    </row>
    <row r="51" spans="3:10" x14ac:dyDescent="0.25">
      <c r="C51" s="67"/>
      <c r="D51" s="183"/>
      <c r="E51" s="493"/>
      <c r="F51"/>
      <c r="G51" s="297"/>
      <c r="H51" s="297"/>
      <c r="I51" s="297"/>
      <c r="J51"/>
    </row>
    <row r="52" spans="3:10" x14ac:dyDescent="0.25">
      <c r="C52" s="67"/>
      <c r="D52" s="183"/>
      <c r="E52" s="493"/>
      <c r="F52"/>
      <c r="G52" s="297"/>
      <c r="H52" s="297"/>
      <c r="I52" s="297"/>
      <c r="J52"/>
    </row>
    <row r="53" spans="3:10" x14ac:dyDescent="0.25">
      <c r="C53" s="67"/>
      <c r="D53" s="183"/>
      <c r="E53" s="493"/>
      <c r="F53"/>
      <c r="G53" s="297"/>
      <c r="H53" s="297"/>
      <c r="I53" s="297"/>
      <c r="J53"/>
    </row>
    <row r="54" spans="3:10" x14ac:dyDescent="0.25">
      <c r="C54" s="54" t="s">
        <v>755</v>
      </c>
      <c r="D54" s="55"/>
      <c r="E54" s="56"/>
      <c r="F54" s="56"/>
      <c r="G54" s="297"/>
      <c r="H54" s="297"/>
      <c r="I54" s="297"/>
      <c r="J54"/>
    </row>
    <row r="55" spans="3:10" x14ac:dyDescent="0.25">
      <c r="C55" s="470"/>
      <c r="D55" s="58" t="s">
        <v>353</v>
      </c>
      <c r="E55" s="59">
        <v>2022</v>
      </c>
      <c r="F55" s="59">
        <v>2023</v>
      </c>
      <c r="G55" s="297"/>
      <c r="H55" s="297"/>
      <c r="I55" s="297"/>
      <c r="J55"/>
    </row>
    <row r="56" spans="3:10" x14ac:dyDescent="0.25">
      <c r="C56" s="490" t="s">
        <v>756</v>
      </c>
      <c r="D56" s="491" t="s">
        <v>626</v>
      </c>
      <c r="E56" s="492" t="s">
        <v>757</v>
      </c>
      <c r="F56" s="492" t="s">
        <v>758</v>
      </c>
      <c r="G56" s="297"/>
      <c r="H56" s="297"/>
      <c r="I56" s="297"/>
      <c r="J56"/>
    </row>
    <row r="57" spans="3:10" x14ac:dyDescent="0.25">
      <c r="C57"/>
      <c r="D57" s="87"/>
      <c r="E57"/>
      <c r="F57"/>
      <c r="G57" s="477"/>
      <c r="H57" s="476"/>
      <c r="I57" s="297"/>
      <c r="J57"/>
    </row>
    <row r="58" spans="3:10" x14ac:dyDescent="0.25">
      <c r="C58" s="3"/>
      <c r="D58" s="3"/>
      <c r="E58" s="3"/>
      <c r="F58" s="3"/>
      <c r="G58" s="3"/>
      <c r="H58" s="3"/>
    </row>
    <row r="59" spans="3:10" x14ac:dyDescent="0.25">
      <c r="C59" s="3"/>
      <c r="D59" s="3"/>
      <c r="E59" s="3"/>
      <c r="F59" s="3"/>
      <c r="G59" s="3"/>
      <c r="H59" s="3"/>
    </row>
    <row r="60" spans="3:10" x14ac:dyDescent="0.25">
      <c r="C60" s="3"/>
      <c r="D60" s="3"/>
      <c r="E60" s="3"/>
      <c r="F60" s="3"/>
      <c r="G60" s="3"/>
      <c r="H60" s="3"/>
    </row>
    <row r="61" spans="3:10" x14ac:dyDescent="0.25">
      <c r="C61" s="3"/>
      <c r="D61" s="3"/>
      <c r="E61" s="3"/>
      <c r="F61" s="3"/>
      <c r="G61" s="3"/>
      <c r="H61" s="3"/>
    </row>
    <row r="62" spans="3:10" x14ac:dyDescent="0.25">
      <c r="C62" s="3"/>
      <c r="D62" s="3"/>
      <c r="E62" s="3"/>
      <c r="F62" s="3"/>
      <c r="G62" s="3"/>
      <c r="H62" s="3"/>
    </row>
    <row r="63" spans="3:10" x14ac:dyDescent="0.25">
      <c r="C63" s="3"/>
      <c r="D63" s="3"/>
      <c r="E63" s="3"/>
      <c r="F63" s="3"/>
      <c r="G63" s="3"/>
      <c r="H63" s="3"/>
    </row>
    <row r="64" spans="3:10" x14ac:dyDescent="0.25">
      <c r="C64" s="3"/>
      <c r="D64" s="3"/>
      <c r="E64" s="3"/>
      <c r="F64" s="3"/>
      <c r="G64" s="3"/>
      <c r="H64" s="3"/>
    </row>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sheetData>
  <sheetProtection algorithmName="SHA-512" hashValue="qSAHoKj/z38x7aAcZSuRu++7fm5nEkx8agd4vjpHu0/Qy9P55FTr4ynBXEI02Ml7Pmb146QkbKpDD3dk5enCfg==" saltValue="CnacdqPpEHEJSjEnksaRBQ==" spinCount="100000" sheet="1" objects="1" scenarios="1" selectLockedCells="1" selectUnlockedCells="1"/>
  <mergeCells count="4">
    <mergeCell ref="C37:J37"/>
    <mergeCell ref="E38:F38"/>
    <mergeCell ref="G38:H38"/>
    <mergeCell ref="I38:J3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16</vt:i4>
      </vt:variant>
    </vt:vector>
  </HeadingPairs>
  <TitlesOfParts>
    <vt:vector size="16" baseType="lpstr">
      <vt:lpstr>Титульный лист</vt:lpstr>
      <vt:lpstr>Глоссарий</vt:lpstr>
      <vt:lpstr>Аббревиатура</vt:lpstr>
      <vt:lpstr>Содержание</vt:lpstr>
      <vt:lpstr>Корпоративное управление</vt:lpstr>
      <vt:lpstr>Противодействие коррупции </vt:lpstr>
      <vt:lpstr>Клиенты и поставщики</vt:lpstr>
      <vt:lpstr>Персонал</vt:lpstr>
      <vt:lpstr>ОТиПБ</vt:lpstr>
      <vt:lpstr>Ответственность перед обществом</vt:lpstr>
      <vt:lpstr>Энергопотребление</vt:lpstr>
      <vt:lpstr>Охрана окружающей среды</vt:lpstr>
      <vt:lpstr>Климатическое воздействие</vt:lpstr>
      <vt:lpstr>GRI</vt:lpstr>
      <vt:lpstr>SASB</vt:lpstr>
      <vt:lpstr>Контактная информация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Ғапизжанұлы Ганди</dc:creator>
  <cp:lastModifiedBy>Хвостова Ирина Евгеньевна</cp:lastModifiedBy>
  <dcterms:created xsi:type="dcterms:W3CDTF">2015-06-05T18:19:34Z</dcterms:created>
  <dcterms:modified xsi:type="dcterms:W3CDTF">2024-07-01T10:38:47Z</dcterms:modified>
  <cp:contentStatus/>
</cp:coreProperties>
</file>