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P:\БРМ\DURESG\Sustainability report 2023\4. Текст Отчета\ESG Data Book\"/>
    </mc:Choice>
  </mc:AlternateContent>
  <xr:revisionPtr revIDLastSave="0" documentId="13_ncr:1_{706F4758-AB56-4F80-84BE-8B12A6C7F2C8}" xr6:coauthVersionLast="47" xr6:coauthVersionMax="47" xr10:uidLastSave="{00000000-0000-0000-0000-000000000000}"/>
  <bookViews>
    <workbookView xWindow="-120" yWindow="-120" windowWidth="29040" windowHeight="15840" tabRatio="721" xr2:uid="{00000000-000D-0000-FFFF-FFFF00000000}"/>
  </bookViews>
  <sheets>
    <sheet name="COVER" sheetId="3" r:id="rId1"/>
    <sheet name="GLOSSARY" sheetId="61" r:id="rId2"/>
    <sheet name="ABBREVIATIONS" sheetId="45" r:id="rId3"/>
    <sheet name="CONTENT" sheetId="35" r:id="rId4"/>
    <sheet name="CORPORATE GOVERNANCE" sheetId="34" r:id="rId5"/>
    <sheet name="ANTI-CORRUPTION AND COMPLIANCE" sheetId="32" r:id="rId6"/>
    <sheet name="CLIENTS AND SUPPLIERS" sheetId="24" r:id="rId7"/>
    <sheet name="EMPLOYEES" sheetId="33" r:id="rId8"/>
    <sheet name="OCCUPATIONAL HEALTH AND SAFETY" sheetId="53" r:id="rId9"/>
    <sheet name="SOCIAL RESPONSIBILITY" sheetId="54" r:id="rId10"/>
    <sheet name="ENERGY CONSUMPTION" sheetId="55" r:id="rId11"/>
    <sheet name="ENVIRONMENTAL PROTECTION" sheetId="56" r:id="rId12"/>
    <sheet name="CLIMATE IMPACT MANAGEMENT" sheetId="57" r:id="rId13"/>
    <sheet name="GRI" sheetId="51" r:id="rId14"/>
    <sheet name="SASB" sheetId="60" r:id="rId15"/>
    <sheet name="Contacts" sheetId="62" r:id="rId16"/>
  </sheets>
  <definedNames>
    <definedName name="_xlnm._FilterDatabase" localSheetId="2" hidden="1">ABBREVIATIONS!$C$6:$D$84</definedName>
    <definedName name="_xlnm._FilterDatabase" localSheetId="1" hidden="1">GLOSSARY!$C$6:$D$52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8" i="24" l="1"/>
  <c r="C47" i="57" l="1"/>
  <c r="C26" i="57"/>
  <c r="E76" i="34"/>
  <c r="E58" i="34"/>
  <c r="E52" i="34"/>
</calcChain>
</file>

<file path=xl/sharedStrings.xml><?xml version="1.0" encoding="utf-8"?>
<sst xmlns="http://schemas.openxmlformats.org/spreadsheetml/2006/main" count="2182" uniqueCount="1086">
  <si>
    <t xml:space="preserve"> </t>
  </si>
  <si>
    <t>ISAE 3000</t>
  </si>
  <si>
    <t>ISO 14001</t>
  </si>
  <si>
    <t>AntiFraud</t>
  </si>
  <si>
    <t>Exclusion list</t>
  </si>
  <si>
    <t>GEFF (Green Economy Financing Facility)</t>
  </si>
  <si>
    <t>ModelOps</t>
  </si>
  <si>
    <t>Moody`s</t>
  </si>
  <si>
    <t>ODEPT</t>
  </si>
  <si>
    <t>Open API</t>
  </si>
  <si>
    <t>Price-list</t>
  </si>
  <si>
    <t>S&amp;P Global Rating</t>
  </si>
  <si>
    <t>Super App</t>
  </si>
  <si>
    <t>AlmaU</t>
  </si>
  <si>
    <t>ATM</t>
  </si>
  <si>
    <t>BCC</t>
  </si>
  <si>
    <t>Bank CenterCredit</t>
  </si>
  <si>
    <t>CBA</t>
  </si>
  <si>
    <t>CSA</t>
  </si>
  <si>
    <t>CO₂e</t>
  </si>
  <si>
    <t>DAU</t>
  </si>
  <si>
    <t>ECB</t>
  </si>
  <si>
    <t>ESG</t>
  </si>
  <si>
    <t>GARP</t>
  </si>
  <si>
    <t>GEFF</t>
  </si>
  <si>
    <t>GHG</t>
  </si>
  <si>
    <t>GRI</t>
  </si>
  <si>
    <t>HR</t>
  </si>
  <si>
    <t xml:space="preserve">HSM </t>
  </si>
  <si>
    <t>IFC</t>
  </si>
  <si>
    <t>ISAE</t>
  </si>
  <si>
    <t>IPO</t>
  </si>
  <si>
    <t>IT</t>
  </si>
  <si>
    <t>KASE</t>
  </si>
  <si>
    <t xml:space="preserve">KPI </t>
  </si>
  <si>
    <t>NGFS</t>
  </si>
  <si>
    <t>PCAF</t>
  </si>
  <si>
    <t>ROAA</t>
  </si>
  <si>
    <t>ROAE</t>
  </si>
  <si>
    <t>ROE</t>
  </si>
  <si>
    <t>SASB</t>
  </si>
  <si>
    <t>SCR</t>
  </si>
  <si>
    <t>SDG</t>
  </si>
  <si>
    <t>SLA</t>
  </si>
  <si>
    <t>SREP</t>
  </si>
  <si>
    <t>SSE</t>
  </si>
  <si>
    <t>SUCTF</t>
  </si>
  <si>
    <t>TCFD</t>
  </si>
  <si>
    <t>UN</t>
  </si>
  <si>
    <t>UNEP FI</t>
  </si>
  <si>
    <t>VoC</t>
  </si>
  <si>
    <t>%</t>
  </si>
  <si>
    <t>2022</t>
  </si>
  <si>
    <t>2023</t>
  </si>
  <si>
    <t>Критерии независимости S&amp;P</t>
  </si>
  <si>
    <t>Werner Frans Jozef Claes</t>
  </si>
  <si>
    <t>2-1</t>
  </si>
  <si>
    <t>2-2</t>
  </si>
  <si>
    <t>2-3</t>
  </si>
  <si>
    <t>2-4</t>
  </si>
  <si>
    <t>2-5</t>
  </si>
  <si>
    <t>2-6</t>
  </si>
  <si>
    <t>2-7</t>
  </si>
  <si>
    <t>2-7 (a)</t>
  </si>
  <si>
    <t>2-8</t>
  </si>
  <si>
    <t>2-9</t>
  </si>
  <si>
    <t>2-10</t>
  </si>
  <si>
    <t>2-11</t>
  </si>
  <si>
    <t>2-12</t>
  </si>
  <si>
    <t>2-12 (a)</t>
  </si>
  <si>
    <t>2-13</t>
  </si>
  <si>
    <t>2-14</t>
  </si>
  <si>
    <t>2-15</t>
  </si>
  <si>
    <t>2-16</t>
  </si>
  <si>
    <t>2-17</t>
  </si>
  <si>
    <t>3.2  Управление вопросами устойчивого развития</t>
  </si>
  <si>
    <t>2-18</t>
  </si>
  <si>
    <t>2-19</t>
  </si>
  <si>
    <t>2-20</t>
  </si>
  <si>
    <t>2-21</t>
  </si>
  <si>
    <t>2-22</t>
  </si>
  <si>
    <t>2-23</t>
  </si>
  <si>
    <t>2-24</t>
  </si>
  <si>
    <t>2-25</t>
  </si>
  <si>
    <t>2-26</t>
  </si>
  <si>
    <t>2-26 (a, i-ii)</t>
  </si>
  <si>
    <t>2-27</t>
  </si>
  <si>
    <t>2-28</t>
  </si>
  <si>
    <t>2-29</t>
  </si>
  <si>
    <t>2-30</t>
  </si>
  <si>
    <t>2-30 (a)</t>
  </si>
  <si>
    <t>3-1</t>
  </si>
  <si>
    <t>3-1 (a (i-ii), b)</t>
  </si>
  <si>
    <t>3-2</t>
  </si>
  <si>
    <t>3-2 (a)</t>
  </si>
  <si>
    <t>3-3</t>
  </si>
  <si>
    <t>201-1</t>
  </si>
  <si>
    <t>201-1 (a, i-iii)</t>
  </si>
  <si>
    <t>201-2</t>
  </si>
  <si>
    <t>201-3</t>
  </si>
  <si>
    <t>201-4</t>
  </si>
  <si>
    <t>201-4 (a, i-viii)</t>
  </si>
  <si>
    <t>203-1</t>
  </si>
  <si>
    <t>203-2</t>
  </si>
  <si>
    <t>204-1</t>
  </si>
  <si>
    <t>205-2</t>
  </si>
  <si>
    <t>205-3</t>
  </si>
  <si>
    <t>205-3 (a)</t>
  </si>
  <si>
    <t>206-1</t>
  </si>
  <si>
    <t>207-1</t>
  </si>
  <si>
    <t>207-2</t>
  </si>
  <si>
    <t>207-3</t>
  </si>
  <si>
    <t>302-1</t>
  </si>
  <si>
    <t>302-3</t>
  </si>
  <si>
    <t>302-4</t>
  </si>
  <si>
    <t>303-3</t>
  </si>
  <si>
    <t>303-3 (a, i-v)</t>
  </si>
  <si>
    <t xml:space="preserve">303-4 </t>
  </si>
  <si>
    <t>303-5</t>
  </si>
  <si>
    <t>304-1</t>
  </si>
  <si>
    <t>305-1</t>
  </si>
  <si>
    <t>305-1 (a)</t>
  </si>
  <si>
    <t>305-2</t>
  </si>
  <si>
    <t>305-2 (a)</t>
  </si>
  <si>
    <t>305-4</t>
  </si>
  <si>
    <t>306-2</t>
  </si>
  <si>
    <t>306-3</t>
  </si>
  <si>
    <t>306-4</t>
  </si>
  <si>
    <t>306-4 (a)</t>
  </si>
  <si>
    <t>401-1</t>
  </si>
  <si>
    <t>401-1 (a, b)</t>
  </si>
  <si>
    <t>401-2</t>
  </si>
  <si>
    <t>401-2 (a, ii, iv, vii: материальная помощь, а именно оклад при рождении ребенка)</t>
  </si>
  <si>
    <t>401-3</t>
  </si>
  <si>
    <t>401-3 (a, b)</t>
  </si>
  <si>
    <t>402-1</t>
  </si>
  <si>
    <t xml:space="preserve">403-1 </t>
  </si>
  <si>
    <t>403-1 (a, i)</t>
  </si>
  <si>
    <t>403-2</t>
  </si>
  <si>
    <t>403-3</t>
  </si>
  <si>
    <t>403-4</t>
  </si>
  <si>
    <t>403-5</t>
  </si>
  <si>
    <t>403-5 (a)</t>
  </si>
  <si>
    <t>403-6</t>
  </si>
  <si>
    <t>403-8</t>
  </si>
  <si>
    <t>403-9</t>
  </si>
  <si>
    <t>403-9 (a, i-v)</t>
  </si>
  <si>
    <t>404-1</t>
  </si>
  <si>
    <t>404-1 (a, i-ii)</t>
  </si>
  <si>
    <t>404-2</t>
  </si>
  <si>
    <t>404-3</t>
  </si>
  <si>
    <t>404-3 (a)</t>
  </si>
  <si>
    <t>405-1</t>
  </si>
  <si>
    <t>405-1 (a, i-ii, b, i-ii)</t>
  </si>
  <si>
    <t>405-2</t>
  </si>
  <si>
    <t>405-2 (a)</t>
  </si>
  <si>
    <t>406-1</t>
  </si>
  <si>
    <t>410-1</t>
  </si>
  <si>
    <t>415-1</t>
  </si>
  <si>
    <t>415-1 (a)</t>
  </si>
  <si>
    <t>418-1</t>
  </si>
  <si>
    <t>418-1 (c)</t>
  </si>
  <si>
    <t>FN-CB-230a.1</t>
  </si>
  <si>
    <t xml:space="preserve">FN-CB-230a.2 </t>
  </si>
  <si>
    <t>FN-CB-410a.2</t>
  </si>
  <si>
    <t>FN-CB-410b.2</t>
  </si>
  <si>
    <t xml:space="preserve">FN-CB-410b.3 </t>
  </si>
  <si>
    <t>FN-CB-410b.4</t>
  </si>
  <si>
    <t>FN-CB-510a.1</t>
  </si>
  <si>
    <t>FN-CB-510a.2</t>
  </si>
  <si>
    <t>FN-CF-220a.2</t>
  </si>
  <si>
    <t>GRI Foundation 2021</t>
  </si>
  <si>
    <t>eNPS</t>
  </si>
  <si>
    <t>CSI</t>
  </si>
  <si>
    <t>NPS</t>
  </si>
  <si>
    <t>Scope 1</t>
  </si>
  <si>
    <t>Scope 2</t>
  </si>
  <si>
    <t>Scope 3 (Upstream)</t>
  </si>
  <si>
    <t>-</t>
  </si>
  <si>
    <t>424 549</t>
  </si>
  <si>
    <t>593 497</t>
  </si>
  <si>
    <t>22 778</t>
  </si>
  <si>
    <t>25 630</t>
  </si>
  <si>
    <t>161 440</t>
  </si>
  <si>
    <t>192 798</t>
  </si>
  <si>
    <t>819 000</t>
  </si>
  <si>
    <t>671 580</t>
  </si>
  <si>
    <t>329 000</t>
  </si>
  <si>
    <t>256 620</t>
  </si>
  <si>
    <t>225 664</t>
  </si>
  <si>
    <t>273 392</t>
  </si>
  <si>
    <t>78 685</t>
  </si>
  <si>
    <t>209 753</t>
  </si>
  <si>
    <t>146 979</t>
  </si>
  <si>
    <t>63 639</t>
  </si>
  <si>
    <t>144 915</t>
  </si>
  <si>
    <t>130 516</t>
  </si>
  <si>
    <t>80 749</t>
  </si>
  <si>
    <t>142 876</t>
  </si>
  <si>
    <t>73 919</t>
  </si>
  <si>
    <t>118 475</t>
  </si>
  <si>
    <t>64 957</t>
  </si>
  <si>
    <t>37 948</t>
  </si>
  <si>
    <t>6 415</t>
  </si>
  <si>
    <t>10 801</t>
  </si>
  <si>
    <t>6 830</t>
  </si>
  <si>
    <t>24 401</t>
  </si>
  <si>
    <t>5 203</t>
  </si>
  <si>
    <t>1 997</t>
  </si>
  <si>
    <t>1 704</t>
  </si>
  <si>
    <t>2 098</t>
  </si>
  <si>
    <t>2 300</t>
  </si>
  <si>
    <t>1 165</t>
  </si>
  <si>
    <t>1 133</t>
  </si>
  <si>
    <t>7 583</t>
  </si>
  <si>
    <t>7 983</t>
  </si>
  <si>
    <t>2 033</t>
  </si>
  <si>
    <t>2 893</t>
  </si>
  <si>
    <t>5 096</t>
  </si>
  <si>
    <t>3 554</t>
  </si>
  <si>
    <t>89 001</t>
  </si>
  <si>
    <t>140 089</t>
  </si>
  <si>
    <t>1 889</t>
  </si>
  <si>
    <t>3 207</t>
  </si>
  <si>
    <t>1 445</t>
  </si>
  <si>
    <t>2 109</t>
  </si>
  <si>
    <t>6 249</t>
  </si>
  <si>
    <t>5 807</t>
  </si>
  <si>
    <t>2 628</t>
  </si>
  <si>
    <t>2 314</t>
  </si>
  <si>
    <t>2 201</t>
  </si>
  <si>
    <t>1 289</t>
  </si>
  <si>
    <t>2 664</t>
  </si>
  <si>
    <t>1 861</t>
  </si>
  <si>
    <t>1 000</t>
  </si>
  <si>
    <t>5 508</t>
  </si>
  <si>
    <t>5 841</t>
  </si>
  <si>
    <t>7 598</t>
  </si>
  <si>
    <t>5 120</t>
  </si>
  <si>
    <t>2 478</t>
  </si>
  <si>
    <t>1 027 000</t>
  </si>
  <si>
    <t>1 223 000</t>
  </si>
  <si>
    <t xml:space="preserve">2 584 </t>
  </si>
  <si>
    <t xml:space="preserve">3 213 </t>
  </si>
  <si>
    <t>181</t>
  </si>
  <si>
    <t>65,2</t>
  </si>
  <si>
    <t>34,8</t>
  </si>
  <si>
    <t>67,4</t>
  </si>
  <si>
    <t>32,6</t>
  </si>
  <si>
    <t>6,3</t>
  </si>
  <si>
    <t>2,4</t>
  </si>
  <si>
    <t>март 2023</t>
  </si>
  <si>
    <t>ноябрь 2023</t>
  </si>
  <si>
    <t>37,6</t>
  </si>
  <si>
    <t>n/a</t>
  </si>
  <si>
    <t>Content</t>
  </si>
  <si>
    <t>Corporate reports and other documents</t>
  </si>
  <si>
    <t>Corporate policies</t>
  </si>
  <si>
    <t>CORPORATE GOVERNANCE</t>
  </si>
  <si>
    <t>Performance metric</t>
  </si>
  <si>
    <t>Composition of the Board of Directors</t>
  </si>
  <si>
    <t>Composition of Board Committees</t>
  </si>
  <si>
    <t>Remuneration</t>
  </si>
  <si>
    <t>Shareholder structure</t>
  </si>
  <si>
    <t>Click</t>
  </si>
  <si>
    <t>Reference:</t>
  </si>
  <si>
    <t>ANTI-CORRUPTION AND COMPLIANCE</t>
  </si>
  <si>
    <t>Anti-corruption</t>
  </si>
  <si>
    <t>Compliance</t>
  </si>
  <si>
    <t>ENGAGEMENT WITH CLIENTS AND SUPPLIERS</t>
  </si>
  <si>
    <t>Loan portfolio (Structure and dynamics)</t>
  </si>
  <si>
    <t>Supplier Information (Supplier structure and procurement)</t>
  </si>
  <si>
    <t>Customer satisfaction</t>
  </si>
  <si>
    <t>Complaints and incidents</t>
  </si>
  <si>
    <t>EMPLOYEES</t>
  </si>
  <si>
    <t>New employees and recruitment costs</t>
  </si>
  <si>
    <t>Workforce  structure</t>
  </si>
  <si>
    <t>Employee turnover</t>
  </si>
  <si>
    <t>Employee training</t>
  </si>
  <si>
    <t>Employee satisfaction</t>
  </si>
  <si>
    <t>Freedom of association and collective bargaining</t>
  </si>
  <si>
    <t>Additional information (Employee benefits, vacations)</t>
  </si>
  <si>
    <t xml:space="preserve">OCCUPATIONAL HEALTH AND SAFETY </t>
  </si>
  <si>
    <t>Accidents and incidents</t>
  </si>
  <si>
    <t>Occupational health and safety training</t>
  </si>
  <si>
    <t>SOCIAL RESPONSIBILITY</t>
  </si>
  <si>
    <t>Economic value generated and distributed</t>
  </si>
  <si>
    <t xml:space="preserve">Financial assistance from government and political contributions </t>
  </si>
  <si>
    <t>Social investment and philanthropy</t>
  </si>
  <si>
    <t xml:space="preserve">ENERGY CONSUMPTION AND ENERGY EFFICIENCY </t>
  </si>
  <si>
    <t>Total energy consumption</t>
  </si>
  <si>
    <t>Electricity</t>
  </si>
  <si>
    <t>Heating</t>
  </si>
  <si>
    <t>Energy intensity</t>
  </si>
  <si>
    <t>Fuel</t>
  </si>
  <si>
    <t>Assessment of efficiency from energy saving projects implementation</t>
  </si>
  <si>
    <t>ENVIRONMENTAL PROTECTION</t>
  </si>
  <si>
    <t>Waste management</t>
  </si>
  <si>
    <t>CLIMATE IMPACT MANAGEMENT</t>
  </si>
  <si>
    <t>Greenhouse gas emissions: Scope 1 and Scope 2</t>
  </si>
  <si>
    <t>Greenhouse gas emissions Scope 3: Upstream and Downstream</t>
  </si>
  <si>
    <t>Greenhouse gas emissions intensity</t>
  </si>
  <si>
    <t>ADDITIONAL INFORMATION</t>
  </si>
  <si>
    <t>Table of GRI indicators</t>
  </si>
  <si>
    <t>Table of SASB indicators</t>
  </si>
  <si>
    <t>Contacts</t>
  </si>
  <si>
    <t>Structure of shareholders owning at least 5.0% of issued shares</t>
  </si>
  <si>
    <t>Others (individually owning less than 5%)</t>
  </si>
  <si>
    <t>unit</t>
  </si>
  <si>
    <t>person</t>
  </si>
  <si>
    <t>Total number of directors, including</t>
  </si>
  <si>
    <t>Gender diversity</t>
  </si>
  <si>
    <t>Age diversity</t>
  </si>
  <si>
    <t>&lt;30 years</t>
  </si>
  <si>
    <t>30-50 years</t>
  </si>
  <si>
    <t>&gt;50 years</t>
  </si>
  <si>
    <t>Tenure of members on the Board of Directors</t>
  </si>
  <si>
    <t>7-12 years</t>
  </si>
  <si>
    <t>Less than 7 years</t>
  </si>
  <si>
    <t>13 years or more</t>
  </si>
  <si>
    <t xml:space="preserve">Total: </t>
  </si>
  <si>
    <t>Audit Committee</t>
  </si>
  <si>
    <t>Independent directors</t>
  </si>
  <si>
    <t>Share of independent directors</t>
  </si>
  <si>
    <t>Non-executive directors</t>
  </si>
  <si>
    <t>Executive directors</t>
  </si>
  <si>
    <t>Female</t>
  </si>
  <si>
    <t>Share of female</t>
  </si>
  <si>
    <t>Male</t>
  </si>
  <si>
    <t>Share of independent directors on the committee</t>
  </si>
  <si>
    <t>Chairman of the Committee is an independent director</t>
  </si>
  <si>
    <t>Number of meetings</t>
  </si>
  <si>
    <t>Finance and Risk Management Committee</t>
  </si>
  <si>
    <t>Strategic Planning Committee</t>
  </si>
  <si>
    <t>Credit Committee of the Board of Directors</t>
  </si>
  <si>
    <t>No</t>
  </si>
  <si>
    <t>Yes</t>
  </si>
  <si>
    <t>Total number of members, including</t>
  </si>
  <si>
    <t>Nomination, Remuneration and Social Issues Committee</t>
  </si>
  <si>
    <t>Committee for Sustainable Development</t>
  </si>
  <si>
    <t>Independent and non-executive directors</t>
  </si>
  <si>
    <t>Independent director</t>
  </si>
  <si>
    <t>Non-executive director</t>
  </si>
  <si>
    <t>Board member</t>
  </si>
  <si>
    <t>Chairman of the Board</t>
  </si>
  <si>
    <t>Kuat Kozhakhmetov</t>
  </si>
  <si>
    <t>Bakhytbek Baisseitov</t>
  </si>
  <si>
    <t xml:space="preserve">Vladislav Lee </t>
  </si>
  <si>
    <t>Jumageldi Amankulov</t>
  </si>
  <si>
    <t>Anvar Saidenov</t>
  </si>
  <si>
    <t>Independent directors of Bank CenterCredit</t>
  </si>
  <si>
    <t>Complies</t>
  </si>
  <si>
    <t>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</si>
  <si>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 xml:space="preserve">The director must not be a “Family Member of an individual who is employed by the company or by any parent or subsidiary of the company as an executive officer.” </t>
  </si>
  <si>
    <t>The director must not be (and must not be affiliated with a company that is) an adviser or consultant to the company or a member of the company’s senior management.</t>
  </si>
  <si>
    <t>The director must not be affiliated with a significant customer or supplier of the company.</t>
  </si>
  <si>
    <t>The director must have no personal services contract(s) with the company or a member of the company’s senior management.</t>
  </si>
  <si>
    <t>The director must not have been a partner or employee of the company’s outside auditor during the past year.</t>
  </si>
  <si>
    <t>The director must not have been employed by the company in an executive capacity within the last year.</t>
  </si>
  <si>
    <t>The director must not have any other conflict of interest that the board itself determines to mean they cannot be considered independent</t>
  </si>
  <si>
    <t>The director must not be affiliated with a not-for-profit entity that receives significant contributions from the company.</t>
  </si>
  <si>
    <t>Confirmed cases of corruption</t>
  </si>
  <si>
    <t>number</t>
  </si>
  <si>
    <t>Amount of fines or other sanctions for violations related to corruption</t>
  </si>
  <si>
    <t>mln KZT</t>
  </si>
  <si>
    <t>Share of employees trained on anti-corruption policies and practices</t>
  </si>
  <si>
    <t>Fines or other penalties for non-compliance with laws and regulations</t>
  </si>
  <si>
    <t>Confirmed cases of discrimination</t>
  </si>
  <si>
    <t>Legal actions regarding anti-competitive behavior and violations of anti-trust and monopoly legislation</t>
  </si>
  <si>
    <t>Growth dynamics of the loan portfolio by client type (Retail, SMEs, and Corporate Business)</t>
  </si>
  <si>
    <t>Total loan portfolio</t>
  </si>
  <si>
    <t>Annual growth/decrease</t>
  </si>
  <si>
    <t>Retail</t>
  </si>
  <si>
    <t>Retail - annual growth/decrease</t>
  </si>
  <si>
    <t>SMEs</t>
  </si>
  <si>
    <t>SMEs - annual growth/decrease</t>
  </si>
  <si>
    <t>Corporate Business</t>
  </si>
  <si>
    <t>Corporate Business - annual growth/decrease</t>
  </si>
  <si>
    <t>bln KZT</t>
  </si>
  <si>
    <t>Number of SME clients with balances on current accounts and deposits</t>
  </si>
  <si>
    <t>Number of SME clients in the loan portfolio</t>
  </si>
  <si>
    <t>SME clients' funds on сurrent accounts and deposits</t>
  </si>
  <si>
    <t>SME loan portfolio (gross)</t>
  </si>
  <si>
    <t>Portfolio "Loan for Growing Business without collateral"</t>
  </si>
  <si>
    <t>Monthly Active Transactors</t>
  </si>
  <si>
    <t>Daily Active Users</t>
  </si>
  <si>
    <t>Number of active users of the mobile application</t>
  </si>
  <si>
    <t>Total number of active users</t>
  </si>
  <si>
    <t>Total number of active transactors</t>
  </si>
  <si>
    <t>Average number of daily users</t>
  </si>
  <si>
    <t>Complaints or incidents confirming facts of leakage, theft, or loss of clients' personal data.</t>
  </si>
  <si>
    <t>Registered complaints and incidents</t>
  </si>
  <si>
    <t>Total contract value</t>
  </si>
  <si>
    <t>Non-residents</t>
  </si>
  <si>
    <t>Residents (local suppliers)</t>
  </si>
  <si>
    <t>Total value of supplier contracts categorized by residents (local) and non-residents</t>
  </si>
  <si>
    <t>Share of procurement from local suppliers</t>
  </si>
  <si>
    <t>Share of local suppliers in total value of supplier contracts</t>
  </si>
  <si>
    <t>Share of Top 10 suppliers in the total value of supplier contracts</t>
  </si>
  <si>
    <t>Total share of Top 10 suppliers</t>
  </si>
  <si>
    <t>Customer Satisfaction Analysis</t>
  </si>
  <si>
    <t>Survey coverage</t>
  </si>
  <si>
    <t>Voice of the Customer</t>
  </si>
  <si>
    <t>Customer Satisfaction Index</t>
  </si>
  <si>
    <t>Net Promoter Score</t>
  </si>
  <si>
    <t>Customer satisfaction - Retail</t>
  </si>
  <si>
    <t>Total number of employees</t>
  </si>
  <si>
    <t>Regional structure of personnel by gender</t>
  </si>
  <si>
    <t>Head office, including</t>
  </si>
  <si>
    <t>Southern region, including</t>
  </si>
  <si>
    <t>Central region, including</t>
  </si>
  <si>
    <t>Northern region, including</t>
  </si>
  <si>
    <t>Western region, including</t>
  </si>
  <si>
    <t>Eastern region, including</t>
  </si>
  <si>
    <t>Gender structure of personnel</t>
  </si>
  <si>
    <t>Age structure of personnel by gender</t>
  </si>
  <si>
    <t>Personnel  structure by employment contract type</t>
  </si>
  <si>
    <t>Open-ended employment contract</t>
  </si>
  <si>
    <t>Fixed-term employment contract</t>
  </si>
  <si>
    <t>Full-time employment contract</t>
  </si>
  <si>
    <t>Part-time employment contract</t>
  </si>
  <si>
    <t>Employment contract for a non-standard workday</t>
  </si>
  <si>
    <t>Management of the Bank</t>
  </si>
  <si>
    <t>Employees</t>
  </si>
  <si>
    <t>Managers</t>
  </si>
  <si>
    <t>Total</t>
  </si>
  <si>
    <t>Management of the Bank, including</t>
  </si>
  <si>
    <t>Managers, including</t>
  </si>
  <si>
    <t>Line managers, including</t>
  </si>
  <si>
    <t>Line managers</t>
  </si>
  <si>
    <t>Employees, including</t>
  </si>
  <si>
    <t>Employee turnover by age group, gender and region.</t>
  </si>
  <si>
    <t>Head office</t>
  </si>
  <si>
    <t>Employee turnover during the probation period by Head office and branches</t>
  </si>
  <si>
    <t>Branches</t>
  </si>
  <si>
    <t>Employee turnover among “Key Employees”</t>
  </si>
  <si>
    <t>Total number of employees hired</t>
  </si>
  <si>
    <t>Regional diversity</t>
  </si>
  <si>
    <t>Southern region</t>
  </si>
  <si>
    <t>Central region</t>
  </si>
  <si>
    <t>Northern region</t>
  </si>
  <si>
    <t>Western region</t>
  </si>
  <si>
    <t>Eastern region</t>
  </si>
  <si>
    <t xml:space="preserve">Variable сomponents </t>
  </si>
  <si>
    <t>hours</t>
  </si>
  <si>
    <t>Average number of training hours by gender and employee category</t>
  </si>
  <si>
    <t>Average number of training hours per employee</t>
  </si>
  <si>
    <t>by gender</t>
  </si>
  <si>
    <t>by employee category</t>
  </si>
  <si>
    <t>Total training hours</t>
  </si>
  <si>
    <t>Number of training hours by gender and employee category</t>
  </si>
  <si>
    <t>by age</t>
  </si>
  <si>
    <t>courses</t>
  </si>
  <si>
    <t xml:space="preserve">Total </t>
  </si>
  <si>
    <t>Mangers</t>
  </si>
  <si>
    <t>Percentage of employees receiving performance and career development reviews by gender and employee categories</t>
  </si>
  <si>
    <t>Percentage of employees receiving performance and career development reviews</t>
  </si>
  <si>
    <t>Happy Job satisfaction survey results</t>
  </si>
  <si>
    <t>Targets for 2024</t>
  </si>
  <si>
    <t>To increase participation statistics and maintain positions in other indicators</t>
  </si>
  <si>
    <t>Engagement</t>
  </si>
  <si>
    <t>Loyalty</t>
  </si>
  <si>
    <t xml:space="preserve">Satisfaction </t>
  </si>
  <si>
    <t>Happy Index</t>
  </si>
  <si>
    <t xml:space="preserve"> Parental leave by gender</t>
  </si>
  <si>
    <t>Total number of employees that were entitled to parental leave, including</t>
  </si>
  <si>
    <t>Total number of employees that took parental leave, including</t>
  </si>
  <si>
    <t>Total number of employees that returned to work in the reporting period after parental leave ended, including</t>
  </si>
  <si>
    <t>Total number of employees that returned to work after parental leave ended that were still employed 12 months after their return to work, including</t>
  </si>
  <si>
    <t>Return-to-work rate of employees who took parental leave, including</t>
  </si>
  <si>
    <t>Retention rate, including</t>
  </si>
  <si>
    <t>Number of employees whose parental leave ends by the end of the year, by gender</t>
  </si>
  <si>
    <t>Total number of employees whose parental leave ends by the end of the year, including</t>
  </si>
  <si>
    <t>Number of employees covered and not covered by collective bargaining agreements</t>
  </si>
  <si>
    <t>Covered</t>
  </si>
  <si>
    <t xml:space="preserve">Not covered </t>
  </si>
  <si>
    <t>Percentage of employees covered and not covered by collective bargaining agreements</t>
  </si>
  <si>
    <t>Total expenditure</t>
  </si>
  <si>
    <t>Voluntary medical insurance</t>
  </si>
  <si>
    <t>Financial assistance</t>
  </si>
  <si>
    <t>Psychological assistance</t>
  </si>
  <si>
    <t xml:space="preserve">"ВСС Key People" project </t>
  </si>
  <si>
    <t>Bank's social investments in major events</t>
  </si>
  <si>
    <t>Total expenditure on major events, including</t>
  </si>
  <si>
    <t>Bank-wide events</t>
  </si>
  <si>
    <t>Sports events</t>
  </si>
  <si>
    <t>Life insurance</t>
  </si>
  <si>
    <t>Benefits provided to full-time employees, by Head office and branches</t>
  </si>
  <si>
    <t>Parental leave</t>
  </si>
  <si>
    <t>Disability and invalidity coverage</t>
  </si>
  <si>
    <t>Retirement provision</t>
  </si>
  <si>
    <t>Others</t>
  </si>
  <si>
    <t>Childbirth</t>
  </si>
  <si>
    <t>Death of a close relative</t>
  </si>
  <si>
    <t>Medical treatment</t>
  </si>
  <si>
    <t>Marriage</t>
  </si>
  <si>
    <t>Employee anniversary dates</t>
  </si>
  <si>
    <t>All managerial positions (including junior, middle, and senior management), including</t>
  </si>
  <si>
    <t>Junior management positions, i.e. first level of management, including</t>
  </si>
  <si>
    <t>Top management positions, i.e. maximum two levels away from the CEO or comparable positions, including</t>
  </si>
  <si>
    <t>Management positions in revenue-generating functions (e.g. sales), including</t>
  </si>
  <si>
    <t>In STEM-related positions, including</t>
  </si>
  <si>
    <t>Personnel structure by nationality</t>
  </si>
  <si>
    <t>Total number of employees, including</t>
  </si>
  <si>
    <t>Kazakh</t>
  </si>
  <si>
    <t>Korean</t>
  </si>
  <si>
    <t>Russian</t>
  </si>
  <si>
    <t>Tatar</t>
  </si>
  <si>
    <t>Uzbek</t>
  </si>
  <si>
    <t>Uyghur</t>
  </si>
  <si>
    <t>Ukrainian</t>
  </si>
  <si>
    <t>Without specifying nationality</t>
  </si>
  <si>
    <t>Overall employee  turnover</t>
  </si>
  <si>
    <t>Voluntary employee turnover</t>
  </si>
  <si>
    <t>Total voluntary employee  turnover</t>
  </si>
  <si>
    <t>“Key Employees” turnover</t>
  </si>
  <si>
    <t>Personnel structure by employee category</t>
  </si>
  <si>
    <t>Personnel structure by employee category, gender and age</t>
  </si>
  <si>
    <t>Share of personnel by employee  category, gender and age</t>
  </si>
  <si>
    <t>Gender structure of personnel by management level</t>
  </si>
  <si>
    <t>OCCUPATIONAL HEALTH AND SAFETY</t>
  </si>
  <si>
    <t>Health and safety (employees)</t>
  </si>
  <si>
    <t>Total accidents</t>
  </si>
  <si>
    <t>fatal accidents</t>
  </si>
  <si>
    <t>accidents with high severity</t>
  </si>
  <si>
    <t>accidents with light severity</t>
  </si>
  <si>
    <t>LTIFR (lost time injury frequency rate)</t>
  </si>
  <si>
    <t>units per 1 million hour</t>
  </si>
  <si>
    <t>The number of employees who have completed Occupational Health and Safety training programs</t>
  </si>
  <si>
    <t>Electrical safety</t>
  </si>
  <si>
    <t>Occupational health and safety (OHS)</t>
  </si>
  <si>
    <t>Total number of employees trained in Occupational Health and Safety by gender, age, employee category and region</t>
  </si>
  <si>
    <t>Regions</t>
  </si>
  <si>
    <t>Average annual hours of training per employee (in OHS)</t>
  </si>
  <si>
    <t>Information regarding value generated and distributed</t>
  </si>
  <si>
    <t>Direct economic value generated (Revenue)</t>
  </si>
  <si>
    <t>Net interest income after credit loss expense</t>
  </si>
  <si>
    <t>Economic value distributed</t>
  </si>
  <si>
    <t>Operating costs, including:</t>
  </si>
  <si>
    <t>Amount of funding</t>
  </si>
  <si>
    <t>Corporate income tax expense</t>
  </si>
  <si>
    <t>Payments to providers of capital</t>
  </si>
  <si>
    <t>Organizational details</t>
  </si>
  <si>
    <t>Entities included in the organization’s sustainability reporting</t>
  </si>
  <si>
    <t>Reporting period, frequency and contact point</t>
  </si>
  <si>
    <t>Economic value retained</t>
  </si>
  <si>
    <t>Restatements of information</t>
  </si>
  <si>
    <t>External assurance</t>
  </si>
  <si>
    <t>Activities, value chain and other business relationships</t>
  </si>
  <si>
    <t>Delegation of responsibility for managing impacts</t>
  </si>
  <si>
    <t>Role of the highest governance body in overseeing the management of impacts</t>
  </si>
  <si>
    <t>Workers who are not employees</t>
  </si>
  <si>
    <t>Role of the highest governance body in sustainability reporting</t>
  </si>
  <si>
    <t>Communication of critical concerns</t>
  </si>
  <si>
    <t>Conflicts of interest</t>
  </si>
  <si>
    <t>Collective knowledge of the highest governance body</t>
  </si>
  <si>
    <t>Financial assistance received from the government
government</t>
  </si>
  <si>
    <t>Energy consumption and energy efficiency</t>
  </si>
  <si>
    <t>Political contributions</t>
  </si>
  <si>
    <t>Gasoline</t>
  </si>
  <si>
    <t>Diesel fuel</t>
  </si>
  <si>
    <t>Policy commitments</t>
  </si>
  <si>
    <t>Embedding policy commitments</t>
  </si>
  <si>
    <t>Average annual number of hours per employee</t>
  </si>
  <si>
    <t>Mechanisms for seeking advice and raising concerns</t>
  </si>
  <si>
    <t>Processes to remediate negative impacts</t>
  </si>
  <si>
    <t>Compliance with laws and regulations</t>
  </si>
  <si>
    <t>Membership associations</t>
  </si>
  <si>
    <t>Approach to stakeholder engagement</t>
  </si>
  <si>
    <t>Collective bargaining agreements</t>
  </si>
  <si>
    <t>Process to determine material topics</t>
  </si>
  <si>
    <t>List of material topics</t>
  </si>
  <si>
    <t>Management of material topics</t>
  </si>
  <si>
    <t>Consumption</t>
  </si>
  <si>
    <t>Heating energy</t>
  </si>
  <si>
    <t>Defined benefit plan obligations and other retirement plans</t>
  </si>
  <si>
    <t>Financial assistance received from government</t>
  </si>
  <si>
    <t>MWh</t>
  </si>
  <si>
    <t>Gcal</t>
  </si>
  <si>
    <t>liters</t>
  </si>
  <si>
    <t>Infrastructure investments and services supported</t>
  </si>
  <si>
    <t>Significant indirect economic impacts</t>
  </si>
  <si>
    <t>Results of energy conservation and efficiency initiatives</t>
  </si>
  <si>
    <t>Control over the process of generation of reported heat consumption volumes</t>
  </si>
  <si>
    <t>Heat energy</t>
  </si>
  <si>
    <t>Heat energy, including</t>
  </si>
  <si>
    <t>Initiatives on heat regulation and insulation of buildings</t>
  </si>
  <si>
    <t>Electricity energy, including</t>
  </si>
  <si>
    <t>Optimization and improvement of management in power supply systems</t>
  </si>
  <si>
    <t xml:space="preserve">Installation of solar panels on roofs </t>
  </si>
  <si>
    <t>GRI 204: Procurement Practices 2016</t>
  </si>
  <si>
    <t>Proportion of spending on local suppliers</t>
  </si>
  <si>
    <t>Electricity modernization of facilities</t>
  </si>
  <si>
    <t>Legal actions for anti-competitive behavior, anti-trust, and monopoly practices</t>
  </si>
  <si>
    <t>GRI 207: Tax 2019</t>
  </si>
  <si>
    <t>Approach to tax</t>
  </si>
  <si>
    <t>Tax governance, control, and risk management</t>
  </si>
  <si>
    <t>Stakeholder engagement and management of concerns related to tax</t>
  </si>
  <si>
    <t>GRI 302: Energy 2016</t>
  </si>
  <si>
    <t>GRI 303: Water and Effluents 2018</t>
  </si>
  <si>
    <t>*In comparison with the metrics of 2023</t>
  </si>
  <si>
    <t>Water consumption</t>
  </si>
  <si>
    <t>GRI 304: Biodiversity 2016</t>
  </si>
  <si>
    <t>Operational sites owned, leased, managed in, or adjacent to, protected areas and areas of high biodiversity value outside protected areas</t>
  </si>
  <si>
    <t>GRI 305: Emissions 2016</t>
  </si>
  <si>
    <t>kWh/m2</t>
  </si>
  <si>
    <t>Gcal/m2</t>
  </si>
  <si>
    <t>Direct (Scope 1) GHG emissions</t>
  </si>
  <si>
    <t>including RES consumption</t>
  </si>
  <si>
    <t>Energy indirect (Scope 2) GHG emissions</t>
  </si>
  <si>
    <t>Metrics are stated within the boundaries - facilities owned by the Bank</t>
  </si>
  <si>
    <t>Other indirect (Scope 3) GHG emissions</t>
  </si>
  <si>
    <t>GHG emissions intensity</t>
  </si>
  <si>
    <t>GRI 306: Effluents and Waste 2016</t>
  </si>
  <si>
    <t xml:space="preserve"> 305-3 </t>
  </si>
  <si>
    <t xml:space="preserve">Water consumption </t>
  </si>
  <si>
    <t>Total amount of water consumption</t>
  </si>
  <si>
    <t>Total amount of water withdrawal</t>
  </si>
  <si>
    <t>GRI 401: Employment 2016</t>
  </si>
  <si>
    <t>New employee hires and employee turnover</t>
  </si>
  <si>
    <t>Total amount of water discharge</t>
  </si>
  <si>
    <t>GRI 402: Labor/Management Relations 2016</t>
  </si>
  <si>
    <t xml:space="preserve">thousand mᶾ </t>
  </si>
  <si>
    <t>Minimum notice periods regarding operational changes</t>
  </si>
  <si>
    <t>GRI 403: Occupational Health and Safety 2018</t>
  </si>
  <si>
    <t>Annual waste generated, including</t>
  </si>
  <si>
    <t>Non-hazardous waste</t>
  </si>
  <si>
    <t>Hazardous waste</t>
  </si>
  <si>
    <t>GRI 404: Training and Education 2016</t>
  </si>
  <si>
    <t>Annual waste disposed*, including:</t>
  </si>
  <si>
    <t>GRI 405: Diversity and Equal Opportunity 2016</t>
  </si>
  <si>
    <t>Diversity of governance bodies and employees</t>
  </si>
  <si>
    <t>Ratio of basic salary and remuneration of women to men</t>
  </si>
  <si>
    <t>Waste is disposed of by transferring it to a specialized contractor</t>
  </si>
  <si>
    <t>* Disposal within the framework of the Green Office project</t>
  </si>
  <si>
    <t>GRI 406: Non-discrimination 2016</t>
  </si>
  <si>
    <t>no record</t>
  </si>
  <si>
    <t>More detailed information is presented in the Bank CenterCredit JSC Sustainability Report 2023, section “9.1 Approach to Environmental Responsibility Management”</t>
  </si>
  <si>
    <t>GRI 410: Security Practices 2016</t>
  </si>
  <si>
    <t>GRI 415: Public Policy 2016</t>
  </si>
  <si>
    <t>More detailed information is presented in the Bank CenterCredit JSC Sustainability Report 2023, section "9.3 Energy Consumption and Energy Efficiency"</t>
  </si>
  <si>
    <t>GRI 418: Customer Privacy 2016</t>
  </si>
  <si>
    <t>The organization and its reporting practices</t>
  </si>
  <si>
    <t>Activities and workers</t>
  </si>
  <si>
    <t>Governance</t>
  </si>
  <si>
    <t>Strategy, policies and practices</t>
  </si>
  <si>
    <t>Stakeholder engagement</t>
  </si>
  <si>
    <t>GRI 3. Material Topics 2021</t>
  </si>
  <si>
    <t>GRI 201: Economic Performance 2016</t>
  </si>
  <si>
    <t>GRI 206: Anti-competitive Behavior 2016</t>
  </si>
  <si>
    <t>GRI 205: Anti-corruption 2016</t>
  </si>
  <si>
    <t>GRI 203: Indirect Economic Impacts 2016</t>
  </si>
  <si>
    <t>GRI 1. FOUNDATION 2021</t>
  </si>
  <si>
    <t>GRI 2.GENERAL DISCLOSURES  2021</t>
  </si>
  <si>
    <t xml:space="preserve">
Statement on the use of GRI standards</t>
  </si>
  <si>
    <t>GRI version</t>
  </si>
  <si>
    <t>GRI Indicator Table</t>
  </si>
  <si>
    <t>About the Report</t>
  </si>
  <si>
    <t>Appendix A: GRI Content Index</t>
  </si>
  <si>
    <t>This Report has been prepared by Bank CenterCredit JSC in accordance with GRI standards and covers the period from January 1, 2023 to December 31, 2023</t>
  </si>
  <si>
    <t>Determination of the GRI indicator</t>
  </si>
  <si>
    <t>Report section</t>
  </si>
  <si>
    <t>Comments</t>
  </si>
  <si>
    <t>partial disclosure</t>
  </si>
  <si>
    <t>partial disclosure </t>
  </si>
  <si>
    <t>About the Report
2.1 Approach to reporting</t>
  </si>
  <si>
    <t>2.1 Approach to reporting</t>
  </si>
  <si>
    <t>2.2 Reporting boundaries</t>
  </si>
  <si>
    <t>Gross greenhouse gas (GHG) emissions</t>
  </si>
  <si>
    <t>2.2 Reporting boundaries
2.4 Approach to identifying material topics</t>
  </si>
  <si>
    <t>6.6 Supply chain management and procurement policies</t>
  </si>
  <si>
    <t>Upstream emissions</t>
  </si>
  <si>
    <t>Downstream emissions</t>
  </si>
  <si>
    <t>tonnes CO₂-eq.</t>
  </si>
  <si>
    <t>tonnes</t>
  </si>
  <si>
    <t>mln tonnes of CO₂-eq.</t>
  </si>
  <si>
    <t>Scope 2 was calculated using the local-based method of valuation. Currently, the market-based method under the GHG Protocol is not applicable for Kazakhstan.</t>
  </si>
  <si>
    <t>Other indirect (Scope 3) GHG emissions (Upstream)</t>
  </si>
  <si>
    <t xml:space="preserve">7. Interaction with employees
7.1 Approach to employee management </t>
  </si>
  <si>
    <t xml:space="preserve">7.1 Approach to employee management </t>
  </si>
  <si>
    <t>3.1 Corporate governance system</t>
  </si>
  <si>
    <t>3.2 Sustainable development management</t>
  </si>
  <si>
    <t>Обращение председателя совета директоров  
Обращение Президента
3.2 Sustainable development management</t>
  </si>
  <si>
    <t xml:space="preserve">5.2 Approaches to business ethics and anti-corruption issues </t>
  </si>
  <si>
    <t>3.2 Sustainable development management
5.1 Approaches to ensuring respect for human rights  
5.2 Approaches to business ethics and anti-corruption issues 
6. Interaction with customers and suppliers 
7. Interaction with employees</t>
  </si>
  <si>
    <t>3.2 Sustainable development management
5.1 Approaches to ensuring respect for human rights  
6. Interaction with customers and suppliers 
6.6 Supply chain management and procurement policies</t>
  </si>
  <si>
    <t xml:space="preserve">8.2 Participation of the Bank in industry and state organizations and initiatives </t>
  </si>
  <si>
    <t xml:space="preserve">6. Interaction with customers and suppliers 
6.5 Approach to Supplier Engagement </t>
  </si>
  <si>
    <t>3.2 Sustainable development management 
6. Interaction with customers and suppliers 
6.1 Approach to Customer Relationships 
6.5 Approach to Supplier Engagement 
7.1 Approach to employee management 
8.1 Approach to Community Engagement in the Regions of Operation</t>
  </si>
  <si>
    <t>2.4 Approach to identifying material topics</t>
  </si>
  <si>
    <t>8. Responsibility to societyм 
8.3 Поддержка малого и среднего бизнеса</t>
  </si>
  <si>
    <t>2. About the Bank - key results 2023
8. Responsibility to society 
3.5 Sustainability risk management</t>
  </si>
  <si>
    <t>8. Responsibility to society</t>
  </si>
  <si>
    <t>3.5 Sustainability risk management
Appendix B: Disclosure of information taking into account TCFD recommendations</t>
  </si>
  <si>
    <t>7.3 Social support</t>
  </si>
  <si>
    <t>3.1 Corporate governance system (Правление)
7. Interaction with employees
7.1 Approach to employee management 
7.3 Social support</t>
  </si>
  <si>
    <t>8. Responsibility to societyм 
8.5 Social investments and charity</t>
  </si>
  <si>
    <t xml:space="preserve"> 8.4 Tax policy and payments</t>
  </si>
  <si>
    <t xml:space="preserve">9.3 Energy consumption and energy efficiency </t>
  </si>
  <si>
    <t>9.2 Emissions, water consumption and waste management</t>
  </si>
  <si>
    <t xml:space="preserve">9.2 Emissions, water consumption and waste management </t>
  </si>
  <si>
    <t>9.1 Approach to environmental responsibility management</t>
  </si>
  <si>
    <t>7.2 Motivation system, personnel recruitment and training Attracting new employees</t>
  </si>
  <si>
    <t>7.4 Occupational health and safety</t>
  </si>
  <si>
    <t>7.3 Social support
7.4 Occupational health and safety</t>
  </si>
  <si>
    <t>7.2 Motivation system, personnel recruitment and training</t>
  </si>
  <si>
    <t>7.2 Motivation system, personnel recruitment and training 
7.4 Occupational health and safety</t>
  </si>
  <si>
    <t xml:space="preserve">7.2 Motivation system, personnel recruitment and training </t>
  </si>
  <si>
    <t>5.1 Approaches to ensuring respect for human rights</t>
  </si>
  <si>
    <t>5.3 Development plans</t>
  </si>
  <si>
    <t>8.2 Participation of the Bank in industry and state organizations and initiatives</t>
  </si>
  <si>
    <t xml:space="preserve">6.4 Ensuring data security </t>
  </si>
  <si>
    <t>No lawsuits were registered during the reporting period</t>
  </si>
  <si>
    <t>No such facts have been registered</t>
  </si>
  <si>
    <t>No financial support from the state was received during the reporting period.</t>
  </si>
  <si>
    <t>The Bank has no commitments</t>
  </si>
  <si>
    <t>Purchased goods and services</t>
  </si>
  <si>
    <t>Capital goods</t>
  </si>
  <si>
    <t>Transportation and distribution</t>
  </si>
  <si>
    <t>Waste generated in operations</t>
  </si>
  <si>
    <t>Business travel</t>
  </si>
  <si>
    <t>Employee commuting</t>
  </si>
  <si>
    <t>Leased cars</t>
  </si>
  <si>
    <t>Leased facilities</t>
  </si>
  <si>
    <t>Emission indicators of Scope 3 (Upstream) are specified within the boundaries - Head Office</t>
  </si>
  <si>
    <t>Metallurgy</t>
  </si>
  <si>
    <t>Manufacturing</t>
  </si>
  <si>
    <t>Other</t>
  </si>
  <si>
    <t>Agriculture</t>
  </si>
  <si>
    <t xml:space="preserve">Energy </t>
  </si>
  <si>
    <t>Absolute gross financed emissions</t>
  </si>
  <si>
    <t>Outstanding balances</t>
  </si>
  <si>
    <t>Share of Corporate business and SMEs in the total loan portfolio of the Bank</t>
  </si>
  <si>
    <t>tonnes CO₂-eq./person</t>
  </si>
  <si>
    <t>7 214</t>
  </si>
  <si>
    <t>Joint Stock Company</t>
  </si>
  <si>
    <t>Occupational Health and Safety</t>
  </si>
  <si>
    <t>Renewable energy sources</t>
  </si>
  <si>
    <t>Internal regulatory document</t>
  </si>
  <si>
    <t>Gigacalories</t>
  </si>
  <si>
    <t>Annual Report</t>
  </si>
  <si>
    <t>Internal combustion engine</t>
  </si>
  <si>
    <t>Eurasian Economic Union</t>
  </si>
  <si>
    <t>Stakeholders</t>
  </si>
  <si>
    <t>Investment bank</t>
  </si>
  <si>
    <t>Al-Farabi Kazakh National University</t>
  </si>
  <si>
    <t>Kazakh-British Technical University</t>
  </si>
  <si>
    <t>Kilowatt (unit of power measurement)</t>
  </si>
  <si>
    <t>Corporate income tax</t>
  </si>
  <si>
    <t>Megawatt</t>
  </si>
  <si>
    <t>Astana International Financial Center</t>
  </si>
  <si>
    <t>Non-profit organization</t>
  </si>
  <si>
    <t>Occupational health and safety</t>
  </si>
  <si>
    <t>Organization for Economic Cooperation and Development</t>
  </si>
  <si>
    <t>Public Joint Stock Company</t>
  </si>
  <si>
    <t>Greenhouse gases</t>
  </si>
  <si>
    <t>United Nations Development Program</t>
  </si>
  <si>
    <t>Board of Directors</t>
  </si>
  <si>
    <t>Electronic document management system</t>
  </si>
  <si>
    <t>Limited Liability Partnership</t>
  </si>
  <si>
    <t xml:space="preserve">Emergency Management </t>
  </si>
  <si>
    <t>Central Asia</t>
  </si>
  <si>
    <t>Sustainable Development Goals</t>
  </si>
  <si>
    <t>Automated Teller Machine</t>
  </si>
  <si>
    <t>Cost-Benefit Analysis</t>
  </si>
  <si>
    <t>Carbon Dioxide Equivalent</t>
  </si>
  <si>
    <t>Environmental, Social, and Governance</t>
  </si>
  <si>
    <t>Global Association of Risk Professionals</t>
  </si>
  <si>
    <t>Green Economy Financing Facility</t>
  </si>
  <si>
    <t>Global Reporting Initiative</t>
  </si>
  <si>
    <t>Human Resources</t>
  </si>
  <si>
    <t>Hardware Security Module</t>
  </si>
  <si>
    <t>International Finance Corporation</t>
  </si>
  <si>
    <t>International Standard on Assurance Engagements</t>
  </si>
  <si>
    <t>Initial Public Offering</t>
  </si>
  <si>
    <t>Environmental and Social</t>
  </si>
  <si>
    <t>Almaty Management University</t>
  </si>
  <si>
    <t>Information Technology</t>
  </si>
  <si>
    <t>Kazakhstan Stock Exchange</t>
  </si>
  <si>
    <t>Key Performance Indicator</t>
  </si>
  <si>
    <t>Network for Greening the Financial System</t>
  </si>
  <si>
    <t>Partnership for Carbon Accounting Financials</t>
  </si>
  <si>
    <t>Return on Average Assets</t>
  </si>
  <si>
    <t>Return on average equity</t>
  </si>
  <si>
    <t>Return on Equity</t>
  </si>
  <si>
    <t>Sustainability Accounting Standards Board</t>
  </si>
  <si>
    <t>Sustainability and Climate Risk certificate</t>
  </si>
  <si>
    <t>Service Level Agreement</t>
  </si>
  <si>
    <t>Supervisory Review and Evaluation Process</t>
  </si>
  <si>
    <t>Sustainable Stock Exchanges</t>
  </si>
  <si>
    <t>United Nations</t>
  </si>
  <si>
    <t>United Nations Environment Programme Finance Initiative</t>
  </si>
  <si>
    <t>Abbreviation</t>
  </si>
  <si>
    <t>Base year</t>
  </si>
  <si>
    <t>Target year 2030</t>
  </si>
  <si>
    <t>3.5 Sustainability risk management</t>
  </si>
  <si>
    <t>Climate impact</t>
  </si>
  <si>
    <t>Report Section/Source</t>
  </si>
  <si>
    <t>Description</t>
  </si>
  <si>
    <t xml:space="preserve"> - Employee remuneration including social contributions and payroll taxes</t>
  </si>
  <si>
    <t xml:space="preserve"> - Taxes other than corporate income tax expense</t>
  </si>
  <si>
    <t>Annual savings*</t>
  </si>
  <si>
    <t>Target</t>
  </si>
  <si>
    <t>Portfolio of green products</t>
  </si>
  <si>
    <t>More detailed information is provided in the Bank CenterCredit JSC Sustainability Report 2023, section “9.2 Emissions, water consumption and waste management”.</t>
  </si>
  <si>
    <t>Definition</t>
  </si>
  <si>
    <t xml:space="preserve">Standard for assurance over non-historical financial information.  ISAE 3000 was developed by the International Auditing and Assurance Standard Board (IAASB) .  The standard consists of guidelines for the ethical behavior, quality management and performance of an ISAE 3000 engagement. </t>
  </si>
  <si>
    <t>Internationally recognized standard that provides requirements for efficient Environmental Management Systems (EMS)</t>
  </si>
  <si>
    <t>A generic term for systems, procedures, and measures designed to prevent, detect, and respond to fraud</t>
  </si>
  <si>
    <t>ESG-scoring</t>
  </si>
  <si>
    <t>Assessment of companies based on environmental, social and governance factors that might affect their financial sustainability and investment attractiveness</t>
  </si>
  <si>
    <t>List, which includes companies or industries that are excluded from investment portfolios or loan programs because they do not meet certain criteria, such as environmental or social standards</t>
  </si>
  <si>
    <t>Green Economy Financing Program from the European Bank for Reconstruction and Development (EBRD)</t>
  </si>
  <si>
    <t>Fraud</t>
  </si>
  <si>
    <t>Fraud, deception or illegal acts in the field of information technology committed for unlawful benefits</t>
  </si>
  <si>
    <t>Tender</t>
  </si>
  <si>
    <t>A formal process of proposing  and selecting suppliers of goods or services on the basis of submitted bids.</t>
  </si>
  <si>
    <t>An international rating agency that provides credit ratings, research and risk analysis for financial instruments and liabilities</t>
  </si>
  <si>
    <t>Trading platform</t>
  </si>
  <si>
    <t>Climate Impact Reduction Targets and Progress</t>
  </si>
  <si>
    <t>106 726</t>
  </si>
  <si>
    <t>206 056</t>
  </si>
  <si>
    <t>312 782</t>
  </si>
  <si>
    <t>Process of employees leaving an organization either voluntarily or at the initiative of the employer over a certain period</t>
  </si>
  <si>
    <t>A tool used to assess the creditworthiness of borrowers based on a set of criteria and statistical data</t>
  </si>
  <si>
    <t>Scoring card</t>
  </si>
  <si>
    <t>Total amount of monetary losses as a result of legal proceedings associated with customer privacy</t>
  </si>
  <si>
    <t>Description of whistleblower policies and procedures</t>
  </si>
  <si>
    <t>Total amount of monetary losses as a result of legal proceedings associated with fraud, insider trading, antitrust, anti-competitive behaviour, market manipulation, malpractice, or other related financial industry laws or regulations</t>
  </si>
  <si>
    <t>Description of the methodology used to calculate financed emissions</t>
  </si>
  <si>
    <t>Percentage of gross exposure included in the financed emissions calculation</t>
  </si>
  <si>
    <t>Gross exposure for each industry by asset class</t>
  </si>
  <si>
    <t>Description of approach to incorporation of environmental, social and governance (ESG) factors in credit analysis</t>
  </si>
  <si>
    <t>Description of approach to identifying and addressing data security risks</t>
  </si>
  <si>
    <t>(1) Number of data breaches, (2) percentage that are personal data breaches, (3) number of account holders affected</t>
  </si>
  <si>
    <t>JSC “Eco Center Bank”</t>
  </si>
  <si>
    <t>E&amp;S</t>
  </si>
  <si>
    <t>CA</t>
  </si>
  <si>
    <t>JSC</t>
  </si>
  <si>
    <t>RES</t>
  </si>
  <si>
    <t>GJ</t>
  </si>
  <si>
    <t>Grading system</t>
  </si>
  <si>
    <t>System for calculating salary grades based on the point-factor method and matrix-mathematical models</t>
  </si>
  <si>
    <t>Refactoring</t>
  </si>
  <si>
    <t>The process of changing lending conditions to ease the financial situation of the borrower and reduce the risk of default</t>
  </si>
  <si>
    <t>Process of changing the internal structure of software without altering its external behavior to improve readability and simplify maintenance</t>
  </si>
  <si>
    <t>Loan restructuring</t>
  </si>
  <si>
    <t>Publicly available application programming interface that allows developers  to create applications that can interact with other services or platforms</t>
  </si>
  <si>
    <t>A list of goods or services with prices</t>
  </si>
  <si>
    <t>KBTU</t>
  </si>
  <si>
    <t>Messages that the app can send to users on their devices, even when the app is not active</t>
  </si>
  <si>
    <t>Push-notifications</t>
  </si>
  <si>
    <t>An international rating agency that provides credit ratings, research and risk analysis</t>
  </si>
  <si>
    <t>A mobile app that incorporates multiple features and services, allowing users to perform a variety of tasks in a single app</t>
  </si>
  <si>
    <t>The process of assessing risk and determining insurance or lending terms and conditions</t>
  </si>
  <si>
    <t>Underwriting</t>
  </si>
  <si>
    <t>Anti-Phishing</t>
  </si>
  <si>
    <t>Measures and technologies to prevent fraudulent attempts to obtain confidential information</t>
  </si>
  <si>
    <t xml:space="preserve">Authentication </t>
  </si>
  <si>
    <t>The process of verifying the identity of a user or device in the system</t>
  </si>
  <si>
    <t>UNDP</t>
  </si>
  <si>
    <t>The Agency of the Republic of Kazakhstan for Regulation and Development of Financial Market</t>
  </si>
  <si>
    <t>ARDFM</t>
  </si>
  <si>
    <t>IRD</t>
  </si>
  <si>
    <t>IB</t>
  </si>
  <si>
    <t>The European Bank for Reconstruction and Development</t>
  </si>
  <si>
    <t>EBRD</t>
  </si>
  <si>
    <t>Big 4</t>
  </si>
  <si>
    <t>EAEU</t>
  </si>
  <si>
    <t>AIFC</t>
  </si>
  <si>
    <t>Usage of a person's unique physiological or behavioral characteristics to identify or verify a person</t>
  </si>
  <si>
    <t>MW</t>
  </si>
  <si>
    <t>kW</t>
  </si>
  <si>
    <t>OECD</t>
  </si>
  <si>
    <t>OHS</t>
  </si>
  <si>
    <t>Financial assistance upon retirement</t>
  </si>
  <si>
    <t>Total investments</t>
  </si>
  <si>
    <t>NPO</t>
  </si>
  <si>
    <t>Biometrics</t>
  </si>
  <si>
    <t>Gamification</t>
  </si>
  <si>
    <t>Application of game design elements and mechanics in non-game contexts to increase engagement and motivation</t>
  </si>
  <si>
    <t>UN Global Compact</t>
  </si>
  <si>
    <t>Fuel- and energy-related activities</t>
  </si>
  <si>
    <t>GHG emissions intensity ratio</t>
  </si>
  <si>
    <t>A UN initiative that aims to encourage companies to be socially responsible in business and transparent in reporting on such activities. The UN Global Compact establishes ten fundamental principles relating to human rights, labor standards, environmental protection and anti-corruption</t>
  </si>
  <si>
    <t>Grade</t>
  </si>
  <si>
    <t>Grouping of positions on certain bases in order to build an incentive system</t>
  </si>
  <si>
    <t>Climate stress testing</t>
  </si>
  <si>
    <t>Analyzing the resilience of financial institutions to climate change risks</t>
  </si>
  <si>
    <t>Compliance with legal and regulatory requirements, as well as internal rules and standards of the company</t>
  </si>
  <si>
    <t>Return on Equity (ROE)</t>
  </si>
  <si>
    <t>A financial performance metric that measures a company's ability to generate a return on shareholders' investment</t>
  </si>
  <si>
    <t>Cashback</t>
  </si>
  <si>
    <t>Refund of a part of the purchase amount to the customer's account when using certain payment instruments</t>
  </si>
  <si>
    <t>Liquidity</t>
  </si>
  <si>
    <t>The ability of an asset to be quickly sold at a market price without significant losses</t>
  </si>
  <si>
    <t>Individuals and legal entities related to the company's activities, capable of influencing its results or be affected by the company's activities</t>
  </si>
  <si>
    <t>Inclusivity</t>
  </si>
  <si>
    <t>Policies or practices to include people who may be excluded or restricted due to various social, economic or cultural factors</t>
  </si>
  <si>
    <t>Interface</t>
  </si>
  <si>
    <t>The point of interaction between a user and a computer system, device, or program</t>
  </si>
  <si>
    <t xml:space="preserve">Materiality matrix </t>
  </si>
  <si>
    <t>A management tool that helps organizations identify and prioritize the importance of various economic, environmental and social issues to business and stakeholders</t>
  </si>
  <si>
    <t>Onboarding</t>
  </si>
  <si>
    <t>The process of adaptation and integration of new employees into the company</t>
  </si>
  <si>
    <t>Residues of solid, liquid or gaseous substances of natural or anthropogenic origin, the composition of which might be variable</t>
  </si>
  <si>
    <t>Greenhouse gases Scopes</t>
  </si>
  <si>
    <t>Benefits provided to full-time employees that are not provided to temporary or parttime employees</t>
  </si>
  <si>
    <t xml:space="preserve">Fixed components </t>
  </si>
  <si>
    <t>AR</t>
  </si>
  <si>
    <t>ICE</t>
  </si>
  <si>
    <t>Satbayev University</t>
  </si>
  <si>
    <t>Problematic loans</t>
  </si>
  <si>
    <t>KazNU</t>
  </si>
  <si>
    <t>Loans for which the borrower has difficulty paying interest or principal</t>
  </si>
  <si>
    <t>CIT</t>
  </si>
  <si>
    <t>Preferred stock</t>
  </si>
  <si>
    <t>A type of stock that usually provides its owners with certain advantages, such as fixed dividends or priority in the liquidation of a company</t>
  </si>
  <si>
    <t>Parsing</t>
  </si>
  <si>
    <t>Automated data collection and systematization</t>
  </si>
  <si>
    <t>Gases in the atmosphere that trap heat and contribute to global warming, including carbon dioxide (CO2), methane (CH4), and nitrous oxide (N2O)</t>
  </si>
  <si>
    <t>PJSC</t>
  </si>
  <si>
    <t xml:space="preserve"> - Scope 1: The emissions generated directly from organizations` activities
 - Scope 2:The indirect emissions generated from purchased energy
 - Scope 3: Emissions along the entire product value chain and employee transportation</t>
  </si>
  <si>
    <t>The company's assets, which are reflected in the balance sheet and may include both tangible and intangible assets</t>
  </si>
  <si>
    <t>3</t>
  </si>
  <si>
    <t>50</t>
  </si>
  <si>
    <t>6</t>
  </si>
  <si>
    <t>0</t>
  </si>
  <si>
    <t>* including three independent members of the Board of Directors</t>
  </si>
  <si>
    <t>Management of the Bank*, including</t>
  </si>
  <si>
    <t>*  excluding three independent members of the Board of Directors</t>
  </si>
  <si>
    <t>Total number of employees hired by gender, age, and region</t>
  </si>
  <si>
    <t xml:space="preserve"> Ratio of basic salary and remuneration of women to men in 2022 and 2023 years</t>
  </si>
  <si>
    <t>All employees</t>
  </si>
  <si>
    <t>Basic salary</t>
  </si>
  <si>
    <t>Number of ESG courses completed by the Bank's employees in 2023</t>
  </si>
  <si>
    <t>33,6</t>
  </si>
  <si>
    <t>Bank's social investments</t>
  </si>
  <si>
    <t>Expenditure directions</t>
  </si>
  <si>
    <t>Voluntary health insurance</t>
  </si>
  <si>
    <t>People injured, including:</t>
  </si>
  <si>
    <t>Civil protection and Civil defence (CP CD)</t>
  </si>
  <si>
    <t>Metrics for Scope 1 and 2 emissions are specified within the boundaries - facilities owned by the Bank</t>
  </si>
  <si>
    <t>Climate impact reduction targets and progress: Scope 1, Scope 2, Scope 3 (Upstream)</t>
  </si>
  <si>
    <t>Climate impact reduction targets and progress: Scope 3 (Downstream)</t>
  </si>
  <si>
    <t>Climate impact reduction targets and progress: Sustainable Finance</t>
  </si>
  <si>
    <t>Internal social investments</t>
  </si>
  <si>
    <t>A collective name for the four largest audit firms in the world: Ernst &amp; Young (EY), PricewaterhouseCoopers (PwC), KPMG and Deloitte</t>
  </si>
  <si>
    <t>Balance Sheet Assets</t>
  </si>
  <si>
    <t>More detailed information is provided in the Report on the Sustainable Development of Bank CenterCredit JSC for 2023, section "8. Responsibility to society"</t>
  </si>
  <si>
    <t>VHI</t>
  </si>
  <si>
    <t>Monthly Calculation Index</t>
  </si>
  <si>
    <t>MCI</t>
  </si>
  <si>
    <t xml:space="preserve">Small and midsize enterprises </t>
  </si>
  <si>
    <t>CP and CD</t>
  </si>
  <si>
    <t>Credit Management Division (Блок управления кредитами - БУК)</t>
  </si>
  <si>
    <t>Civil Protection and Civil Defense (Гражданская защита и гражданская оборона - ГЗ и ГО)</t>
  </si>
  <si>
    <t>Basic fire safety training</t>
  </si>
  <si>
    <t>BoD</t>
  </si>
  <si>
    <t>EDMS</t>
  </si>
  <si>
    <t>LLP</t>
  </si>
  <si>
    <t>EM</t>
  </si>
  <si>
    <t>ESRM Guide</t>
  </si>
  <si>
    <t>Environmental and Social Risk Management Guide (Руководство по управлению экологическими и социальными рисками - УЭСР)</t>
  </si>
  <si>
    <t>Proportion of fixed and variable components of the wage fund</t>
  </si>
  <si>
    <t>ISC</t>
  </si>
  <si>
    <t>Information Security Center (ЦОИБ)</t>
  </si>
  <si>
    <t>HRMC</t>
  </si>
  <si>
    <t>Human Resources Management Center (ЦУП)</t>
  </si>
  <si>
    <t>Task Force on Climate-related Financial Disclosures</t>
  </si>
  <si>
    <t>Personal development plan</t>
  </si>
  <si>
    <t>PDP</t>
  </si>
  <si>
    <t>CMD</t>
  </si>
  <si>
    <t>PrJSC</t>
  </si>
  <si>
    <t>Private Joint-Stock Company</t>
  </si>
  <si>
    <t>Satbayev University Capture the Flag (Cybersecurity competition among students)</t>
  </si>
  <si>
    <t>Labor costs (Wage fund, structure)</t>
  </si>
  <si>
    <t>Climate Change KPIs*</t>
  </si>
  <si>
    <t>KPIs</t>
  </si>
  <si>
    <t>Management level</t>
  </si>
  <si>
    <t>Type of motivation</t>
  </si>
  <si>
    <t>Increasing the share of "green" financing in the total corporate portfolio</t>
  </si>
  <si>
    <t>Accounting, analyzing, and reducing own greenhouse gas emissions - Scope 1 and Scope 2</t>
  </si>
  <si>
    <t>Financial</t>
  </si>
  <si>
    <t>Member of the Bank's Management, Vice President</t>
  </si>
  <si>
    <t>* The sustainable development KPIs for the Bank's Management were approved by Decision No. 34/55 of the Risk Management Committee Meeting on October 24, 2023.</t>
  </si>
  <si>
    <t>Share of Board members  trained on anti-corruption policies and practices</t>
  </si>
  <si>
    <t>Net non-interest income</t>
  </si>
  <si>
    <t>Heated area of the buildings owned by the Bank was selected as the denominator  for the ratio calculation</t>
  </si>
  <si>
    <t>The planned period for the implementation of electricity and heat energy saving measures is the fourth quarter of 2028.</t>
  </si>
  <si>
    <t>(*) - a sign marking indicators related to key material topics</t>
  </si>
  <si>
    <t>* Governance structure and composition</t>
  </si>
  <si>
    <t>* Nomination and selection of the highest governance body</t>
  </si>
  <si>
    <t>* Chair of the highest governance body</t>
  </si>
  <si>
    <t>* Evaluation of the performance of the highest governance body</t>
  </si>
  <si>
    <t>* Remuneration policies</t>
  </si>
  <si>
    <t>* Process to determine remuneration</t>
  </si>
  <si>
    <t>* Annual total compensation ratio</t>
  </si>
  <si>
    <t>* Statement on sustainable development strategy</t>
  </si>
  <si>
    <t>* Direct economic value generated and distributed</t>
  </si>
  <si>
    <t>* Financial implications and other risks and opportunities due to climate change</t>
  </si>
  <si>
    <t>* Communication and training about anti-corruption policies and procedures</t>
  </si>
  <si>
    <t>* Confirmed incidents of corruption and actions taken</t>
  </si>
  <si>
    <t>* Energy consumption within the organization</t>
  </si>
  <si>
    <t>* Energy intensity</t>
  </si>
  <si>
    <t>* Reduction of energy consumption</t>
  </si>
  <si>
    <t>* Water withdrawal</t>
  </si>
  <si>
    <t>* Water discharge</t>
  </si>
  <si>
    <t>* Water consumption</t>
  </si>
  <si>
    <t>* Management of significant waste related impacts</t>
  </si>
  <si>
    <t>* Waste generated</t>
  </si>
  <si>
    <t>* Waste diverted from disposal</t>
  </si>
  <si>
    <t>* Occupational health and safety management system</t>
  </si>
  <si>
    <t>* Hazard identification, risk assessment, and incident investigation</t>
  </si>
  <si>
    <t>* Occupational health services</t>
  </si>
  <si>
    <t>* Worker participation, consultation, and communication on occupational health and safety</t>
  </si>
  <si>
    <t>* Worker training on occupational health and safety</t>
  </si>
  <si>
    <t>* Promotion of worker health</t>
  </si>
  <si>
    <t>* Workers covered by an occupational health and safety management system</t>
  </si>
  <si>
    <t>* Work-related injuries</t>
  </si>
  <si>
    <t>* Average hours of training per year per employee</t>
  </si>
  <si>
    <t>* Programs for upgrading employee skills and transition assistance programs</t>
  </si>
  <si>
    <t>* Percentage of employees receiving regular performance and career development reviews</t>
  </si>
  <si>
    <t>* Incidents of discrimination and corrective actions taken</t>
  </si>
  <si>
    <t>* Security personnel trained in human rights policies or procedures</t>
  </si>
  <si>
    <t>* Substantiated complaints concerning breaches of customer privacy and losses of customer data</t>
  </si>
  <si>
    <t>A practice of managing the lifecycle of machine learning models, similar to DevOps for software development</t>
  </si>
  <si>
    <t>K. I. Satbayev Kazakh National Research Technical University</t>
  </si>
  <si>
    <t>Customer satisfaction -  Mass business (including SMEs, Corporate Business and others)</t>
  </si>
  <si>
    <t xml:space="preserve">Number of courses taken by the Bank's employees and hours spent on courses in 2023 </t>
  </si>
  <si>
    <t>Charitable expenses</t>
  </si>
  <si>
    <t>Energy intensity ratio (electricity consumption)</t>
  </si>
  <si>
    <t>Energy intensity ratio (heating consumption)</t>
  </si>
  <si>
    <t>Types of GHG emissions included in the intensity ratio: Scope 1 and Scope 2
Organization-specific metric (the denominator): number of employees</t>
  </si>
  <si>
    <t>2 780</t>
  </si>
  <si>
    <t>131.3</t>
  </si>
  <si>
    <t>Climate Change KPIs</t>
  </si>
  <si>
    <t xml:space="preserve"> KZT</t>
  </si>
  <si>
    <t>The average hiring cost</t>
  </si>
  <si>
    <t>mln. KZT</t>
  </si>
  <si>
    <t>Human Capital Return on Investment</t>
  </si>
  <si>
    <t>Total Operating Expenses</t>
  </si>
  <si>
    <t>Total employee-related expenses</t>
  </si>
  <si>
    <t>ratio</t>
  </si>
  <si>
    <t>Total Revenue</t>
  </si>
  <si>
    <t>Percentage of open positions filled by internal candidates</t>
  </si>
  <si>
    <t xml:space="preserve">In accordance with the amendments and additions to the Tax Accounting Policy of Bank CenterCredit JSC , approved by the Resolution of the Board of Directors No. 3-1230-03 dated December 30, 2020: The Bank complies with the requirements of other regulatory legal acts of the Republic of Kazakhstan, including the Law of the Republic of Kazakhstan "On Transfer Pricing"; The Bank commits not to conduct operations in countries with preferential tax regimes or jurisdictions with zero income tax, and not to utilize entities that lack commercial substance or are intended for tax evasion purposes; Oversight and control over compliance with this Policy are exercised by the Board of Directors. The individuals responsible for adhering to this Policy are: 
1) The Chief Accountant; 
2)The Head of the Tax Policy directorate of the Accounting and Reporting Center. </t>
  </si>
  <si>
    <t>Scope 1 - Direct GHG emissions</t>
  </si>
  <si>
    <t>Scope 2 - Electricity indirect GHG emissions</t>
  </si>
  <si>
    <t>Scope 3 - Other indirect GHG emissions:</t>
  </si>
  <si>
    <t>Share of Wholesale banking and SMEs in the total loan portfolio of the Bank</t>
  </si>
  <si>
    <t>SME</t>
  </si>
  <si>
    <t>84 871</t>
  </si>
  <si>
    <t>mln tonnes CO₂-eq.</t>
  </si>
  <si>
    <t>Other indirect GHG emissions: Downstream emissions, including by sector</t>
  </si>
  <si>
    <t>thousand tonnes CO₂-eq.</t>
  </si>
  <si>
    <t>billion KZT</t>
  </si>
  <si>
    <t>Vice President; Head of the Infrastructure Development Center</t>
  </si>
  <si>
    <t>To calculate other financed indirect emissions under Scope 3 (Downstream), the Bank uses the PCAF (Partnership for Carbon Accounting Financials) standard under the GHG Protocol. For the banking industry, PCAF recommends several different types of asset classes, with specific calculation methodologies for each asset class. Considering the importance of the corporate lending segment for BCC, the Bank focused its calculations on loans for corporate business and SMEs, since they constitute a significant part of the Bank’s total loan portfolio. To calculate other financed indirect emissions under Scope 3 the Bank uses сorporate loan portfolio (without defaults and negative values) as of 01.01.24.</t>
  </si>
  <si>
    <t>Total number of employees, Group of Companies of JSC Bank CenterCredit</t>
  </si>
  <si>
    <t>JSC Bank CenterCredit</t>
  </si>
  <si>
    <t>JSC BCC Invest</t>
  </si>
  <si>
    <t>CenterProject LLP</t>
  </si>
  <si>
    <t>Center Leasing LLP</t>
  </si>
  <si>
    <t>JSC Sinoasia B&amp;R Insurance Company</t>
  </si>
  <si>
    <t>Existing ESG products and services (for relevant activities)</t>
  </si>
  <si>
    <t>Corporate Business:</t>
  </si>
  <si>
    <t>Total value of sustainable financing*</t>
  </si>
  <si>
    <t>Total value of corporate lending</t>
  </si>
  <si>
    <t>Sustainable financing as a share of total corporate lending</t>
  </si>
  <si>
    <t>Retail:</t>
  </si>
  <si>
    <t>Sustainable loans and mortgages</t>
  </si>
  <si>
    <t>Total value of consumer and mortgage lending</t>
  </si>
  <si>
    <t>Sustainable financing as a share of total consumer and mortgage lending</t>
  </si>
  <si>
    <t>SME:</t>
  </si>
  <si>
    <t>Sustainable loans **</t>
  </si>
  <si>
    <t>Total value of  SME lending</t>
  </si>
  <si>
    <t>Sustainable financing as a share of total SME lending</t>
  </si>
  <si>
    <t xml:space="preserve">* Data provided on corporate green loans in the field of renewable energy (RES), energy efficiency, and paper recycling (labeling based on </t>
  </si>
  <si>
    <t>Common Classifier of Economic Activity and project documentation, without verification for compliance with the national taxonomy of the Republic of Kazakhstan)</t>
  </si>
  <si>
    <t xml:space="preserve">** Data on green loans to the SME borrower segment in the areas of energy efficiency, waste utilization, as well as loans provided under the GEFF program </t>
  </si>
  <si>
    <t>implemented by the Bank in cooperation with the EBRD (labeling based on Common Classifier of Economic Activity and project documentation, without verification</t>
  </si>
  <si>
    <t>for compliance with the national taxonomy of the Republic of Kazakhstan)</t>
  </si>
  <si>
    <t>Corporate loans</t>
  </si>
  <si>
    <t xml:space="preserve">Confirmed cases of conflict of interest </t>
  </si>
  <si>
    <t>Confirmed cases of improper disclosure of insider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</si>
</sst>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_(* #,##0_);_(* \(#,##0\);_(* &quot;-&quot;??_);_(@_)"/>
    <numFmt numFmtId="167" formatCode="0.0"/>
    <numFmt numFmtId="168" formatCode="#\ ##0"/>
    <numFmt numFmtId="169" formatCode="_(* #,##0.0_);_(* \(#,##0.0\);_(* &quot;-&quot;??_);_(@_)"/>
    <numFmt numFmtId="170" formatCode="#,##0.0"/>
  </numFmts>
  <fonts count="6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Verdana"/>
      <family val="2"/>
    </font>
    <font>
      <u/>
      <sz val="11"/>
      <color theme="10"/>
      <name val="Calibri"/>
      <family val="2"/>
      <scheme val="minor"/>
    </font>
    <font>
      <sz val="11"/>
      <color theme="1"/>
      <name val="Arial"/>
      <family val="2"/>
      <charset val="204"/>
    </font>
    <font>
      <sz val="11"/>
      <color theme="1"/>
      <name val="Calibri"/>
      <family val="2"/>
      <scheme val="minor"/>
    </font>
    <font>
      <sz val="12"/>
      <color theme="1"/>
      <name val="Calibri"/>
      <family val="2"/>
      <charset val="204"/>
      <scheme val="minor"/>
    </font>
    <font>
      <b/>
      <sz val="11"/>
      <color theme="0"/>
      <name val="Calibri"/>
      <family val="2"/>
      <charset val="204"/>
      <scheme val="minor"/>
    </font>
    <font>
      <sz val="11"/>
      <name val="Calibri"/>
      <family val="2"/>
      <charset val="204"/>
      <scheme val="minor"/>
    </font>
    <font>
      <b/>
      <sz val="11"/>
      <name val="Calibri"/>
      <family val="2"/>
      <charset val="204"/>
      <scheme val="minor"/>
    </font>
    <font>
      <b/>
      <sz val="14"/>
      <name val="Calibri"/>
      <family val="2"/>
      <charset val="204"/>
      <scheme val="minor"/>
    </font>
    <font>
      <i/>
      <sz val="11"/>
      <name val="Calibri"/>
      <family val="2"/>
      <charset val="204"/>
      <scheme val="minor"/>
    </font>
    <font>
      <b/>
      <i/>
      <sz val="11"/>
      <name val="Calibri"/>
      <family val="2"/>
      <charset val="204"/>
      <scheme val="minor"/>
    </font>
    <font>
      <i/>
      <sz val="11"/>
      <color theme="0"/>
      <name val="Calibri"/>
      <family val="2"/>
      <charset val="204"/>
      <scheme val="minor"/>
    </font>
    <font>
      <b/>
      <sz val="11"/>
      <color theme="1"/>
      <name val="Calibri"/>
      <family val="2"/>
      <scheme val="minor"/>
    </font>
    <font>
      <sz val="11"/>
      <color theme="1"/>
      <name val="Calibri"/>
      <family val="2"/>
      <charset val="204"/>
      <scheme val="minor"/>
    </font>
    <font>
      <b/>
      <sz val="11"/>
      <color theme="1"/>
      <name val="Calibri"/>
      <family val="2"/>
      <charset val="204"/>
      <scheme val="minor"/>
    </font>
    <font>
      <sz val="11"/>
      <color theme="0"/>
      <name val="Calibri"/>
      <family val="2"/>
      <charset val="204"/>
      <scheme val="minor"/>
    </font>
    <font>
      <sz val="11"/>
      <color rgb="FF2E2E38"/>
      <name val="Calibri"/>
      <family val="2"/>
      <charset val="204"/>
      <scheme val="minor"/>
    </font>
    <font>
      <b/>
      <i/>
      <sz val="11"/>
      <color theme="1"/>
      <name val="Calibri"/>
      <family val="2"/>
      <charset val="204"/>
      <scheme val="minor"/>
    </font>
    <font>
      <i/>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i/>
      <sz val="11"/>
      <color rgb="FF000000"/>
      <name val="Calibri"/>
      <family val="2"/>
      <charset val="204"/>
      <scheme val="minor"/>
    </font>
    <font>
      <b/>
      <i/>
      <sz val="11"/>
      <color rgb="FFFF0000"/>
      <name val="Calibri"/>
      <family val="2"/>
      <charset val="204"/>
      <scheme val="minor"/>
    </font>
    <font>
      <b/>
      <i/>
      <sz val="11"/>
      <color theme="0"/>
      <name val="Calibri"/>
      <family val="2"/>
      <charset val="204"/>
      <scheme val="minor"/>
    </font>
    <font>
      <b/>
      <sz val="12"/>
      <color theme="0"/>
      <name val="Calibri"/>
      <family val="2"/>
      <charset val="204"/>
      <scheme val="minor"/>
    </font>
    <font>
      <b/>
      <i/>
      <sz val="12"/>
      <name val="Calibri"/>
      <family val="2"/>
      <charset val="204"/>
      <scheme val="minor"/>
    </font>
    <font>
      <b/>
      <sz val="12"/>
      <name val="Calibri"/>
      <family val="2"/>
      <charset val="204"/>
      <scheme val="minor"/>
    </font>
    <font>
      <i/>
      <sz val="12"/>
      <color theme="0"/>
      <name val="Calibri"/>
      <family val="2"/>
      <charset val="204"/>
      <scheme val="minor"/>
    </font>
    <font>
      <b/>
      <i/>
      <sz val="12"/>
      <color theme="0"/>
      <name val="Calibri"/>
      <family val="2"/>
      <charset val="204"/>
      <scheme val="minor"/>
    </font>
    <font>
      <b/>
      <sz val="11"/>
      <color theme="0"/>
      <name val="Calibri"/>
      <family val="2"/>
      <scheme val="minor"/>
    </font>
    <font>
      <sz val="11"/>
      <color theme="0"/>
      <name val="Calibri"/>
      <family val="2"/>
      <scheme val="minor"/>
    </font>
    <font>
      <i/>
      <sz val="11"/>
      <color rgb="FF2E2E38"/>
      <name val="Calibri"/>
      <family val="2"/>
      <charset val="204"/>
      <scheme val="minor"/>
    </font>
    <font>
      <i/>
      <sz val="11"/>
      <color rgb="FFFF0000"/>
      <name val="Calibri"/>
      <family val="2"/>
      <charset val="204"/>
      <scheme val="minor"/>
    </font>
    <font>
      <sz val="11"/>
      <name val="Calibri"/>
      <family val="2"/>
      <scheme val="minor"/>
    </font>
    <font>
      <i/>
      <sz val="11"/>
      <name val="Calibri"/>
      <family val="2"/>
      <scheme val="minor"/>
    </font>
    <font>
      <b/>
      <sz val="11"/>
      <name val="Calibri"/>
      <family val="2"/>
      <scheme val="minor"/>
    </font>
    <font>
      <b/>
      <i/>
      <sz val="11"/>
      <name val="Calibri"/>
      <family val="2"/>
      <scheme val="minor"/>
    </font>
    <font>
      <b/>
      <sz val="14"/>
      <name val="Calibri"/>
      <family val="2"/>
      <scheme val="minor"/>
    </font>
    <font>
      <i/>
      <sz val="11"/>
      <color theme="0"/>
      <name val="Calibri"/>
      <family val="2"/>
      <scheme val="minor"/>
    </font>
    <font>
      <i/>
      <sz val="11"/>
      <color theme="1"/>
      <name val="Calibri"/>
      <family val="2"/>
      <scheme val="minor"/>
    </font>
    <font>
      <sz val="11"/>
      <color rgb="FF000000"/>
      <name val="Calibri"/>
      <family val="2"/>
      <scheme val="minor"/>
    </font>
    <font>
      <b/>
      <i/>
      <sz val="11"/>
      <color theme="1"/>
      <name val="Calibri"/>
      <family val="2"/>
      <scheme val="minor"/>
    </font>
    <font>
      <i/>
      <sz val="11"/>
      <color rgb="FFFF0000"/>
      <name val="Calibri"/>
      <family val="2"/>
      <scheme val="minor"/>
    </font>
    <font>
      <b/>
      <i/>
      <sz val="11"/>
      <color rgb="FFFF0000"/>
      <name val="Calibri"/>
      <family val="2"/>
      <scheme val="minor"/>
    </font>
    <font>
      <b/>
      <sz val="11"/>
      <color rgb="FF000000"/>
      <name val="Calibri"/>
      <family val="2"/>
      <scheme val="minor"/>
    </font>
    <font>
      <b/>
      <sz val="14"/>
      <color rgb="FFFFFFFF"/>
      <name val="Calibri"/>
      <family val="2"/>
      <charset val="204"/>
      <scheme val="minor"/>
    </font>
    <font>
      <sz val="12"/>
      <color rgb="FF2E2E38"/>
      <name val="Calibri"/>
      <family val="2"/>
      <charset val="204"/>
      <scheme val="minor"/>
    </font>
    <font>
      <b/>
      <sz val="12"/>
      <color theme="2" tint="-0.749992370372631"/>
      <name val="Calibri"/>
      <family val="2"/>
      <charset val="204"/>
      <scheme val="minor"/>
    </font>
    <font>
      <sz val="10"/>
      <name val="Calibri"/>
      <family val="2"/>
      <charset val="204"/>
      <scheme val="minor"/>
    </font>
    <font>
      <sz val="9"/>
      <name val="Calibri"/>
      <family val="2"/>
      <charset val="204"/>
      <scheme val="minor"/>
    </font>
    <font>
      <i/>
      <sz val="10"/>
      <name val="Calibri"/>
      <family val="2"/>
      <charset val="204"/>
      <scheme val="minor"/>
    </font>
    <font>
      <b/>
      <sz val="12"/>
      <color rgb="FF2E2E38"/>
      <name val="Calibri"/>
      <family val="2"/>
      <charset val="204"/>
      <scheme val="minor"/>
    </font>
    <font>
      <b/>
      <sz val="10"/>
      <color rgb="FF000000"/>
      <name val="Arial"/>
      <family val="2"/>
      <charset val="204"/>
    </font>
    <font>
      <sz val="10"/>
      <color rgb="FF000000"/>
      <name val="Arial"/>
      <family val="2"/>
      <charset val="204"/>
    </font>
    <font>
      <sz val="10"/>
      <color theme="1"/>
      <name val="Arial"/>
      <family val="2"/>
    </font>
    <font>
      <i/>
      <sz val="9"/>
      <name val="Calibri"/>
      <family val="2"/>
      <charset val="204"/>
      <scheme val="minor"/>
    </font>
    <font>
      <b/>
      <sz val="11"/>
      <color rgb="FFFFFFFF"/>
      <name val="Calibri"/>
      <family val="2"/>
      <charset val="204"/>
      <scheme val="minor"/>
    </font>
    <font>
      <i/>
      <sz val="11"/>
      <color rgb="FFFFFFFF"/>
      <name val="Calibri"/>
      <family val="2"/>
      <charset val="204"/>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18AD56"/>
        <bgColor indexed="64"/>
      </patternFill>
    </fill>
    <fill>
      <patternFill patternType="solid">
        <fgColor rgb="FF5BBE89"/>
        <bgColor indexed="64"/>
      </patternFill>
    </fill>
    <fill>
      <patternFill patternType="solid">
        <fgColor theme="0" tint="-4.9989318521683403E-2"/>
        <bgColor indexed="64"/>
      </patternFill>
    </fill>
    <fill>
      <patternFill patternType="solid">
        <fgColor rgb="FFF2F2F2"/>
        <bgColor indexed="64"/>
      </patternFill>
    </fill>
  </fills>
  <borders count="44">
    <border>
      <left/>
      <right/>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D9D9D9"/>
      </left>
      <right style="thin">
        <color rgb="FFD9D9D9"/>
      </right>
      <top style="thin">
        <color rgb="FFD9D9D9"/>
      </top>
      <bottom style="thin">
        <color rgb="FFD9D9D9"/>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theme="2"/>
      </left>
      <right style="thin">
        <color theme="2"/>
      </right>
      <top/>
      <bottom style="thin">
        <color theme="2"/>
      </bottom>
      <diagonal/>
    </border>
    <border>
      <left/>
      <right style="thin">
        <color theme="2"/>
      </right>
      <top/>
      <bottom/>
      <diagonal/>
    </border>
    <border>
      <left style="thin">
        <color theme="2"/>
      </left>
      <right/>
      <top style="thin">
        <color theme="2"/>
      </top>
      <bottom/>
      <diagonal/>
    </border>
    <border>
      <left/>
      <right style="thin">
        <color theme="2"/>
      </right>
      <top style="thin">
        <color theme="2"/>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2"/>
      </top>
      <bottom/>
      <diagonal/>
    </border>
    <border>
      <left style="thin">
        <color theme="2"/>
      </left>
      <right style="thin">
        <color theme="2"/>
      </right>
      <top/>
      <bottom/>
      <diagonal/>
    </border>
    <border>
      <left style="thin">
        <color theme="2"/>
      </left>
      <right/>
      <top/>
      <bottom/>
      <diagonal/>
    </border>
    <border>
      <left style="thin">
        <color rgb="FFD9D9D9"/>
      </left>
      <right style="thin">
        <color rgb="FFD9D9D9"/>
      </right>
      <top/>
      <bottom style="thin">
        <color rgb="FFD9D9D9"/>
      </bottom>
      <diagonal/>
    </border>
    <border>
      <left style="thin">
        <color rgb="FF5BBE89"/>
      </left>
      <right style="thin">
        <color rgb="FF5BBE89"/>
      </right>
      <top/>
      <bottom style="thin">
        <color rgb="FF5BBE89"/>
      </bottom>
      <diagonal/>
    </border>
    <border>
      <left style="thin">
        <color rgb="FF18AD56"/>
      </left>
      <right style="thin">
        <color rgb="FF18AD56"/>
      </right>
      <top style="thin">
        <color rgb="FF18AD56"/>
      </top>
      <bottom style="thin">
        <color rgb="FF18AD56"/>
      </bottom>
      <diagonal/>
    </border>
    <border>
      <left style="thin">
        <color rgb="FF5BBE89"/>
      </left>
      <right style="thin">
        <color rgb="FF5BBE89"/>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rgb="FF18AD56"/>
      </left>
      <right/>
      <top style="thin">
        <color rgb="FF18AD56"/>
      </top>
      <bottom style="thin">
        <color rgb="FF18AD56"/>
      </bottom>
      <diagonal/>
    </border>
    <border>
      <left style="thin">
        <color rgb="FF5BBE89"/>
      </left>
      <right/>
      <top/>
      <bottom/>
      <diagonal/>
    </border>
    <border>
      <left style="thin">
        <color theme="0"/>
      </left>
      <right/>
      <top/>
      <bottom style="thin">
        <color theme="0"/>
      </bottom>
      <diagonal/>
    </border>
    <border>
      <left style="thin">
        <color theme="0" tint="-0.14999847407452621"/>
      </left>
      <right/>
      <top/>
      <bottom/>
      <diagonal/>
    </border>
    <border>
      <left style="thin">
        <color theme="0" tint="-0.14999847407452621"/>
      </left>
      <right style="thin">
        <color theme="2"/>
      </right>
      <top style="thin">
        <color theme="2"/>
      </top>
      <bottom style="thin">
        <color theme="2"/>
      </bottom>
      <diagonal/>
    </border>
    <border>
      <left/>
      <right style="thin">
        <color theme="0" tint="-0.14999847407452621"/>
      </right>
      <top/>
      <bottom/>
      <diagonal/>
    </border>
    <border>
      <left style="thin">
        <color theme="2"/>
      </left>
      <right style="thin">
        <color theme="0" tint="-0.14999847407452621"/>
      </right>
      <top style="thin">
        <color theme="2"/>
      </top>
      <bottom style="thin">
        <color theme="2"/>
      </bottom>
      <diagonal/>
    </border>
    <border>
      <left/>
      <right style="thin">
        <color theme="0" tint="-0.14999847407452621"/>
      </right>
      <top style="thin">
        <color theme="2"/>
      </top>
      <bottom style="thin">
        <color theme="2"/>
      </bottom>
      <diagonal/>
    </border>
    <border>
      <left style="thin">
        <color theme="2"/>
      </left>
      <right style="thin">
        <color theme="0" tint="-0.14999847407452621"/>
      </right>
      <top style="thin">
        <color theme="2"/>
      </top>
      <bottom/>
      <diagonal/>
    </border>
    <border>
      <left/>
      <right style="thin">
        <color theme="0" tint="-0.14999847407452621"/>
      </right>
      <top/>
      <bottom style="thin">
        <color theme="0" tint="-0.14999847407452621"/>
      </bottom>
      <diagonal/>
    </border>
    <border>
      <left/>
      <right style="thin">
        <color theme="0" tint="-0.14999847407452621"/>
      </right>
      <top/>
      <bottom style="thin">
        <color theme="2"/>
      </bottom>
      <diagonal/>
    </border>
    <border>
      <left style="thin">
        <color theme="0" tint="-0.14999847407452621"/>
      </left>
      <right/>
      <top/>
      <bottom style="thin">
        <color theme="2"/>
      </bottom>
      <diagonal/>
    </border>
    <border>
      <left/>
      <right/>
      <top style="thin">
        <color theme="0" tint="-0.14999847407452621"/>
      </top>
      <bottom/>
      <diagonal/>
    </border>
    <border>
      <left style="thin">
        <color theme="2"/>
      </left>
      <right style="thin">
        <color theme="2"/>
      </right>
      <top/>
      <bottom style="thin">
        <color theme="0" tint="-0.14999847407452621"/>
      </bottom>
      <diagonal/>
    </border>
    <border>
      <left style="thin">
        <color theme="2"/>
      </left>
      <right/>
      <top/>
      <bottom style="thin">
        <color theme="0" tint="-0.14999847407452621"/>
      </bottom>
      <diagonal/>
    </border>
  </borders>
  <cellStyleXfs count="10">
    <xf numFmtId="0" fontId="0" fillId="0" borderId="0"/>
    <xf numFmtId="0" fontId="4" fillId="0" borderId="0"/>
    <xf numFmtId="0" fontId="5" fillId="0" borderId="0" applyNumberFormat="0" applyFill="0" applyBorder="0" applyAlignment="0" applyProtection="0"/>
    <xf numFmtId="165" fontId="7" fillId="0" borderId="0" applyFont="0" applyFill="0" applyBorder="0" applyAlignment="0" applyProtection="0"/>
    <xf numFmtId="0" fontId="8" fillId="0" borderId="0"/>
    <xf numFmtId="0" fontId="7" fillId="0" borderId="0"/>
    <xf numFmtId="0" fontId="3" fillId="0" borderId="0"/>
    <xf numFmtId="165" fontId="58"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cellStyleXfs>
  <cellXfs count="783">
    <xf numFmtId="0" fontId="0" fillId="0" borderId="0" xfId="0"/>
    <xf numFmtId="0" fontId="6"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top" wrapText="1" indent="2"/>
    </xf>
    <xf numFmtId="0" fontId="10" fillId="2" borderId="0" xfId="0" applyFont="1" applyFill="1"/>
    <xf numFmtId="0" fontId="10" fillId="2" borderId="0" xfId="0" applyFont="1" applyFill="1" applyAlignment="1">
      <alignment horizontal="center"/>
    </xf>
    <xf numFmtId="0" fontId="10" fillId="2" borderId="0" xfId="0" applyFont="1" applyFill="1" applyAlignment="1">
      <alignment horizontal="left" indent="1"/>
    </xf>
    <xf numFmtId="0" fontId="10" fillId="2" borderId="0" xfId="0" applyFont="1" applyFill="1" applyAlignment="1">
      <alignment horizontal="center" vertical="center"/>
    </xf>
    <xf numFmtId="0" fontId="10" fillId="2" borderId="0" xfId="0" applyFont="1" applyFill="1" applyAlignment="1">
      <alignment horizontal="left" vertical="center" wrapText="1" indent="1"/>
    </xf>
    <xf numFmtId="0" fontId="14" fillId="2" borderId="0" xfId="0" applyFont="1" applyFill="1" applyAlignment="1">
      <alignment horizontal="left" vertical="center" indent="1"/>
    </xf>
    <xf numFmtId="0" fontId="10" fillId="2" borderId="1" xfId="0" applyFont="1" applyFill="1" applyBorder="1" applyAlignment="1">
      <alignment horizontal="left" vertical="center" wrapText="1" indent="2"/>
    </xf>
    <xf numFmtId="0" fontId="10" fillId="2" borderId="0" xfId="0" applyFont="1" applyFill="1" applyAlignment="1">
      <alignment horizontal="center" vertical="center" wrapText="1"/>
    </xf>
    <xf numFmtId="0" fontId="12" fillId="2" borderId="0" xfId="0" applyFont="1" applyFill="1" applyAlignment="1">
      <alignment horizontal="left" vertical="center" indent="1"/>
    </xf>
    <xf numFmtId="0" fontId="11" fillId="2" borderId="0" xfId="0" applyFont="1" applyFill="1" applyAlignment="1">
      <alignment horizontal="left" vertical="center" wrapText="1" indent="1"/>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3" fillId="2" borderId="0" xfId="0" applyFont="1" applyFill="1" applyAlignment="1">
      <alignment horizontal="center"/>
    </xf>
    <xf numFmtId="0" fontId="13" fillId="2" borderId="0" xfId="0" applyFont="1" applyFill="1" applyAlignment="1">
      <alignment horizontal="center" vertical="center" wrapText="1"/>
    </xf>
    <xf numFmtId="3" fontId="13" fillId="2" borderId="1" xfId="0" applyNumberFormat="1" applyFont="1" applyFill="1" applyBorder="1" applyAlignment="1">
      <alignment horizontal="center" vertical="center" wrapText="1"/>
    </xf>
    <xf numFmtId="0" fontId="13" fillId="2" borderId="0" xfId="0" applyFont="1" applyFill="1" applyAlignment="1">
      <alignment horizontal="center" vertical="center"/>
    </xf>
    <xf numFmtId="3" fontId="13" fillId="2" borderId="0" xfId="0" applyNumberFormat="1" applyFont="1" applyFill="1" applyAlignment="1">
      <alignment horizontal="center" vertical="center" wrapText="1"/>
    </xf>
    <xf numFmtId="0" fontId="17" fillId="0" borderId="0" xfId="0" applyFont="1"/>
    <xf numFmtId="0" fontId="17" fillId="0" borderId="0" xfId="0" applyFont="1" applyAlignment="1">
      <alignment horizontal="center"/>
    </xf>
    <xf numFmtId="0" fontId="21" fillId="0" borderId="0" xfId="0" applyFont="1" applyAlignment="1">
      <alignment vertical="center"/>
    </xf>
    <xf numFmtId="0" fontId="18"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xf>
    <xf numFmtId="166" fontId="17" fillId="0" borderId="0" xfId="3" applyNumberFormat="1" applyFont="1"/>
    <xf numFmtId="166" fontId="17" fillId="0" borderId="0" xfId="3" applyNumberFormat="1" applyFont="1" applyBorder="1"/>
    <xf numFmtId="0" fontId="23" fillId="0" borderId="0" xfId="0" applyFont="1" applyAlignment="1">
      <alignment vertical="center" wrapText="1"/>
    </xf>
    <xf numFmtId="0" fontId="17" fillId="0" borderId="0" xfId="0" applyFont="1" applyAlignment="1">
      <alignment wrapText="1"/>
    </xf>
    <xf numFmtId="0" fontId="23" fillId="0" borderId="0" xfId="0" applyFont="1" applyAlignment="1">
      <alignment horizontal="center" vertical="center" wrapText="1"/>
    </xf>
    <xf numFmtId="0" fontId="10" fillId="2" borderId="0" xfId="0" applyFont="1" applyFill="1" applyAlignment="1">
      <alignment horizontal="right" vertical="center" wrapText="1"/>
    </xf>
    <xf numFmtId="0" fontId="18" fillId="2" borderId="0" xfId="0" applyFont="1" applyFill="1" applyAlignment="1">
      <alignment vertical="center" wrapText="1"/>
    </xf>
    <xf numFmtId="0" fontId="26" fillId="0" borderId="0" xfId="0" applyFont="1" applyAlignment="1">
      <alignment vertical="center" wrapText="1"/>
    </xf>
    <xf numFmtId="0" fontId="11" fillId="2" borderId="0" xfId="0" applyFont="1" applyFill="1"/>
    <xf numFmtId="166" fontId="0" fillId="0" borderId="0" xfId="3" applyNumberFormat="1" applyFont="1"/>
    <xf numFmtId="0" fontId="0" fillId="0" borderId="0" xfId="0" applyAlignment="1">
      <alignment horizontal="right" vertical="center" wrapText="1"/>
    </xf>
    <xf numFmtId="1" fontId="0" fillId="0" borderId="0" xfId="0" applyNumberFormat="1" applyAlignment="1">
      <alignment horizontal="right" vertical="center"/>
    </xf>
    <xf numFmtId="0" fontId="22" fillId="0" borderId="3" xfId="0" applyFont="1" applyBorder="1" applyAlignment="1">
      <alignment horizontal="center" vertical="center"/>
    </xf>
    <xf numFmtId="0" fontId="22" fillId="0" borderId="0" xfId="0" applyFont="1" applyAlignment="1">
      <alignment vertical="center" wrapText="1"/>
    </xf>
    <xf numFmtId="0" fontId="10"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2" fillId="0" borderId="0" xfId="0" applyFont="1" applyAlignment="1">
      <alignment horizontal="center"/>
    </xf>
    <xf numFmtId="0" fontId="22" fillId="0" borderId="0" xfId="0" applyFont="1"/>
    <xf numFmtId="0" fontId="18" fillId="0" borderId="3" xfId="0" applyFont="1" applyBorder="1" applyAlignment="1">
      <alignment horizontal="left" indent="2"/>
    </xf>
    <xf numFmtId="0" fontId="0" fillId="0" borderId="3" xfId="0" applyBorder="1" applyAlignment="1">
      <alignment horizontal="left" indent="2"/>
    </xf>
    <xf numFmtId="0" fontId="0" fillId="0" borderId="7" xfId="0" applyBorder="1" applyAlignment="1">
      <alignment horizontal="left" vertical="center" wrapText="1" indent="2"/>
    </xf>
    <xf numFmtId="0" fontId="22" fillId="0" borderId="7" xfId="0" applyFont="1" applyBorder="1" applyAlignment="1">
      <alignment horizontal="center" vertical="center"/>
    </xf>
    <xf numFmtId="0" fontId="22" fillId="0" borderId="7" xfId="0" applyFont="1" applyBorder="1" applyAlignment="1">
      <alignment horizontal="center"/>
    </xf>
    <xf numFmtId="0" fontId="0" fillId="0" borderId="7" xfId="0" applyBorder="1" applyAlignment="1">
      <alignment horizontal="left" indent="2"/>
    </xf>
    <xf numFmtId="0" fontId="18" fillId="0" borderId="7" xfId="0" applyFont="1" applyBorder="1" applyAlignment="1">
      <alignment horizontal="left" vertical="center" wrapText="1" indent="2"/>
    </xf>
    <xf numFmtId="0" fontId="0" fillId="0" borderId="7" xfId="0" applyBorder="1" applyAlignment="1">
      <alignment horizontal="right" vertical="center" wrapText="1"/>
    </xf>
    <xf numFmtId="1" fontId="0" fillId="0" borderId="7" xfId="0" applyNumberFormat="1" applyBorder="1" applyAlignment="1">
      <alignment horizontal="right" vertical="center" wrapText="1"/>
    </xf>
    <xf numFmtId="0" fontId="0" fillId="0" borderId="0" xfId="0" applyAlignment="1">
      <alignment vertical="center" wrapText="1"/>
    </xf>
    <xf numFmtId="0" fontId="10" fillId="2" borderId="0" xfId="0" applyFont="1" applyFill="1" applyAlignment="1">
      <alignment horizontal="left" vertical="top" wrapText="1" indent="2"/>
    </xf>
    <xf numFmtId="0" fontId="10" fillId="2" borderId="0" xfId="0" applyFont="1" applyFill="1" applyAlignment="1">
      <alignment horizontal="left" vertical="center" wrapText="1" indent="2"/>
    </xf>
    <xf numFmtId="4"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wrapText="1"/>
    </xf>
    <xf numFmtId="3"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wrapText="1"/>
    </xf>
    <xf numFmtId="3" fontId="13"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0" borderId="0" xfId="0" applyFont="1"/>
    <xf numFmtId="0" fontId="10" fillId="0" borderId="0" xfId="0" applyFont="1" applyAlignment="1">
      <alignment horizontal="left" vertical="center" wrapText="1" indent="2"/>
    </xf>
    <xf numFmtId="0" fontId="10" fillId="0" borderId="7" xfId="0" applyFont="1" applyBorder="1" applyAlignment="1">
      <alignment horizontal="left" vertical="center" wrapText="1" indent="2"/>
    </xf>
    <xf numFmtId="3" fontId="13" fillId="0" borderId="7" xfId="0" applyNumberFormat="1" applyFont="1" applyBorder="1" applyAlignment="1">
      <alignment horizontal="center" vertical="center" wrapText="1"/>
    </xf>
    <xf numFmtId="166" fontId="0" fillId="0" borderId="0" xfId="3" applyNumberFormat="1" applyFont="1" applyBorder="1"/>
    <xf numFmtId="0" fontId="0" fillId="0" borderId="0" xfId="0" applyAlignment="1">
      <alignment horizontal="left" indent="2"/>
    </xf>
    <xf numFmtId="0" fontId="18" fillId="0" borderId="0" xfId="0" applyFont="1" applyAlignment="1">
      <alignment horizontal="left" indent="2"/>
    </xf>
    <xf numFmtId="0" fontId="22" fillId="0" borderId="0" xfId="0" applyFont="1" applyAlignment="1">
      <alignment horizontal="center" vertical="center"/>
    </xf>
    <xf numFmtId="0" fontId="18" fillId="0" borderId="0" xfId="0" applyFont="1" applyAlignment="1">
      <alignment horizontal="right"/>
    </xf>
    <xf numFmtId="166" fontId="18" fillId="0" borderId="0" xfId="0" applyNumberFormat="1" applyFont="1"/>
    <xf numFmtId="0" fontId="0" fillId="0" borderId="0" xfId="0" applyAlignment="1">
      <alignment horizontal="left" vertical="center" wrapText="1" indent="2"/>
    </xf>
    <xf numFmtId="1" fontId="0" fillId="0" borderId="0" xfId="0" applyNumberFormat="1" applyAlignment="1">
      <alignment horizontal="right" vertical="center" wrapText="1"/>
    </xf>
    <xf numFmtId="0" fontId="18" fillId="0" borderId="0" xfId="0" applyFont="1" applyAlignment="1">
      <alignment horizontal="left" vertical="center" wrapText="1" indent="2"/>
    </xf>
    <xf numFmtId="0" fontId="10" fillId="0" borderId="0" xfId="0" applyFont="1" applyAlignment="1">
      <alignment horizontal="center"/>
    </xf>
    <xf numFmtId="0" fontId="0" fillId="0" borderId="0" xfId="0" applyAlignment="1">
      <alignment horizontal="left" vertical="top" wrapText="1" indent="2"/>
    </xf>
    <xf numFmtId="3" fontId="28" fillId="3" borderId="0" xfId="1" applyNumberFormat="1" applyFont="1" applyFill="1" applyAlignment="1">
      <alignment horizontal="left" vertical="center" wrapText="1" indent="1"/>
    </xf>
    <xf numFmtId="3" fontId="29" fillId="3" borderId="0" xfId="1" applyNumberFormat="1" applyFont="1" applyFill="1" applyAlignment="1">
      <alignment horizontal="center" vertical="center"/>
    </xf>
    <xf numFmtId="3" fontId="30" fillId="3" borderId="0" xfId="1" applyNumberFormat="1" applyFont="1" applyFill="1" applyAlignment="1">
      <alignment horizontal="center" vertical="center"/>
    </xf>
    <xf numFmtId="3" fontId="31" fillId="4" borderId="0" xfId="1" applyNumberFormat="1" applyFont="1" applyFill="1" applyAlignment="1">
      <alignment horizontal="left" vertical="center" indent="1"/>
    </xf>
    <xf numFmtId="49" fontId="31" fillId="4" borderId="0" xfId="1" applyNumberFormat="1" applyFont="1" applyFill="1" applyAlignment="1">
      <alignment horizontal="center" vertical="center"/>
    </xf>
    <xf numFmtId="49" fontId="28" fillId="4" borderId="0" xfId="1" applyNumberFormat="1" applyFont="1" applyFill="1" applyAlignment="1">
      <alignment horizontal="center" vertical="center"/>
    </xf>
    <xf numFmtId="49" fontId="32" fillId="4" borderId="0" xfId="1" applyNumberFormat="1" applyFont="1" applyFill="1" applyAlignment="1">
      <alignment horizontal="center" vertical="center"/>
    </xf>
    <xf numFmtId="0" fontId="10" fillId="2" borderId="11" xfId="0" applyFont="1" applyFill="1" applyBorder="1" applyAlignment="1">
      <alignment horizontal="left" vertical="center" wrapText="1" indent="2"/>
    </xf>
    <xf numFmtId="0" fontId="10" fillId="2" borderId="0" xfId="0" applyFont="1" applyFill="1" applyAlignment="1">
      <alignment vertical="center" wrapText="1"/>
    </xf>
    <xf numFmtId="0" fontId="0" fillId="2" borderId="0" xfId="0" applyFill="1"/>
    <xf numFmtId="0" fontId="0" fillId="2" borderId="0" xfId="0" applyFill="1" applyAlignment="1">
      <alignment vertical="center"/>
    </xf>
    <xf numFmtId="3" fontId="0" fillId="2" borderId="0" xfId="0" applyNumberFormat="1" applyFill="1" applyAlignment="1">
      <alignment horizontal="right" vertical="center" wrapText="1"/>
    </xf>
    <xf numFmtId="0" fontId="0" fillId="2" borderId="0" xfId="0" applyFill="1" applyAlignment="1">
      <alignment vertical="center" wrapText="1"/>
    </xf>
    <xf numFmtId="0" fontId="10" fillId="2" borderId="14" xfId="0" applyFont="1" applyFill="1" applyBorder="1" applyAlignment="1">
      <alignment horizontal="left" vertical="center" wrapText="1" indent="2"/>
    </xf>
    <xf numFmtId="3" fontId="13" fillId="2" borderId="14" xfId="0" applyNumberFormat="1" applyFont="1" applyFill="1" applyBorder="1" applyAlignment="1">
      <alignment horizontal="center" vertical="center" wrapText="1"/>
    </xf>
    <xf numFmtId="3" fontId="9" fillId="3" borderId="0" xfId="1" applyNumberFormat="1" applyFont="1" applyFill="1" applyAlignment="1">
      <alignment horizontal="left" vertical="center" wrapText="1" indent="1"/>
    </xf>
    <xf numFmtId="3" fontId="14" fillId="3" borderId="0" xfId="1" applyNumberFormat="1" applyFont="1" applyFill="1" applyAlignment="1">
      <alignment horizontal="center" vertical="center"/>
    </xf>
    <xf numFmtId="3" fontId="11" fillId="3" borderId="0" xfId="1" applyNumberFormat="1" applyFont="1" applyFill="1" applyAlignment="1">
      <alignment horizontal="center" vertical="center"/>
    </xf>
    <xf numFmtId="3" fontId="15" fillId="4" borderId="0" xfId="1" applyNumberFormat="1" applyFont="1" applyFill="1" applyAlignment="1">
      <alignment horizontal="left" vertical="center" indent="1"/>
    </xf>
    <xf numFmtId="49" fontId="15" fillId="4" borderId="0" xfId="1" applyNumberFormat="1" applyFont="1" applyFill="1" applyAlignment="1">
      <alignment horizontal="center" vertical="center"/>
    </xf>
    <xf numFmtId="49" fontId="9" fillId="4" borderId="0" xfId="1" applyNumberFormat="1" applyFont="1" applyFill="1" applyAlignment="1">
      <alignment horizontal="center" vertical="center"/>
    </xf>
    <xf numFmtId="0" fontId="13" fillId="2" borderId="0" xfId="0" applyFont="1" applyFill="1"/>
    <xf numFmtId="0" fontId="22" fillId="0" borderId="0" xfId="0" applyFont="1" applyAlignment="1">
      <alignment vertical="center"/>
    </xf>
    <xf numFmtId="0" fontId="10" fillId="2" borderId="12" xfId="0" applyFont="1" applyFill="1" applyBorder="1" applyAlignment="1">
      <alignment horizontal="left" vertical="center" wrapText="1" indent="2"/>
    </xf>
    <xf numFmtId="0" fontId="10" fillId="2" borderId="13" xfId="0" applyFont="1" applyFill="1" applyBorder="1" applyAlignment="1">
      <alignment horizontal="left" vertical="center" wrapText="1" indent="2"/>
    </xf>
    <xf numFmtId="3" fontId="13" fillId="2" borderId="3" xfId="0" applyNumberFormat="1" applyFont="1" applyFill="1" applyBorder="1" applyAlignment="1">
      <alignment horizontal="center" vertical="center" wrapText="1"/>
    </xf>
    <xf numFmtId="0" fontId="0" fillId="2" borderId="0" xfId="0" applyFill="1" applyAlignment="1">
      <alignment horizontal="left" vertical="top" wrapText="1" indent="2"/>
    </xf>
    <xf numFmtId="3" fontId="0" fillId="2" borderId="0" xfId="0" applyNumberFormat="1" applyFill="1" applyAlignment="1">
      <alignment vertical="center"/>
    </xf>
    <xf numFmtId="4" fontId="10" fillId="2" borderId="0" xfId="0" applyNumberFormat="1" applyFont="1" applyFill="1" applyAlignment="1">
      <alignment horizontal="right" vertical="center" wrapText="1"/>
    </xf>
    <xf numFmtId="4" fontId="0" fillId="2" borderId="0" xfId="0" applyNumberFormat="1" applyFill="1" applyAlignment="1">
      <alignment horizontal="right" vertical="center" wrapText="1"/>
    </xf>
    <xf numFmtId="3" fontId="10" fillId="0" borderId="0" xfId="0" applyNumberFormat="1" applyFont="1" applyAlignment="1">
      <alignment horizontal="right" vertical="center" wrapText="1"/>
    </xf>
    <xf numFmtId="0" fontId="23" fillId="0" borderId="3" xfId="0" applyFont="1" applyBorder="1" applyAlignment="1">
      <alignment horizontal="left" vertical="center" wrapText="1" indent="2"/>
    </xf>
    <xf numFmtId="3" fontId="13" fillId="0" borderId="3" xfId="0" applyNumberFormat="1" applyFont="1" applyBorder="1" applyAlignment="1">
      <alignment horizontal="center" vertical="center" wrapText="1"/>
    </xf>
    <xf numFmtId="0" fontId="0" fillId="0" borderId="3" xfId="0" applyBorder="1" applyAlignment="1">
      <alignment horizontal="left" vertical="center" wrapText="1" indent="2"/>
    </xf>
    <xf numFmtId="0" fontId="24" fillId="0" borderId="3" xfId="0" applyFont="1" applyBorder="1" applyAlignment="1">
      <alignment horizontal="left" vertical="center" wrapText="1" indent="2"/>
    </xf>
    <xf numFmtId="0" fontId="0" fillId="0" borderId="3" xfId="0" applyBorder="1" applyAlignment="1">
      <alignment horizontal="left" vertical="top" wrapText="1" indent="2"/>
    </xf>
    <xf numFmtId="0" fontId="35" fillId="0" borderId="3" xfId="0" applyFont="1" applyBorder="1" applyAlignment="1">
      <alignment horizontal="center" wrapText="1"/>
    </xf>
    <xf numFmtId="0" fontId="5" fillId="2" borderId="0" xfId="2" quotePrefix="1" applyFill="1" applyAlignment="1">
      <alignment horizontal="center"/>
    </xf>
    <xf numFmtId="0" fontId="11" fillId="0" borderId="3" xfId="0" applyFont="1" applyBorder="1" applyAlignment="1">
      <alignment horizontal="left" vertical="center" wrapText="1" indent="2"/>
    </xf>
    <xf numFmtId="0" fontId="10" fillId="0" borderId="3" xfId="0" applyFont="1" applyBorder="1" applyAlignment="1">
      <alignment horizontal="left" vertical="center" wrapText="1" indent="2"/>
    </xf>
    <xf numFmtId="0" fontId="11" fillId="0" borderId="0" xfId="0" applyFont="1" applyAlignment="1">
      <alignment horizontal="left" vertical="center" wrapText="1" indent="2"/>
    </xf>
    <xf numFmtId="0" fontId="35" fillId="0" borderId="0" xfId="0" applyFont="1" applyAlignment="1">
      <alignment horizontal="center" wrapText="1"/>
    </xf>
    <xf numFmtId="0" fontId="20" fillId="0" borderId="0" xfId="0" applyFont="1" applyAlignment="1">
      <alignment horizont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0" fillId="0" borderId="0" xfId="0" applyFont="1" applyAlignment="1">
      <alignment wrapText="1"/>
    </xf>
    <xf numFmtId="0" fontId="17" fillId="0" borderId="0" xfId="0" applyFont="1" applyAlignment="1">
      <alignment horizontal="center" vertical="center"/>
    </xf>
    <xf numFmtId="0" fontId="5" fillId="2" borderId="14" xfId="2" applyFill="1" applyBorder="1" applyAlignment="1">
      <alignment horizontal="center" vertical="center" wrapText="1"/>
    </xf>
    <xf numFmtId="49" fontId="17" fillId="0" borderId="3" xfId="0" applyNumberFormat="1" applyFont="1" applyBorder="1" applyAlignment="1">
      <alignment horizontal="center" vertical="center" wrapText="1"/>
    </xf>
    <xf numFmtId="3" fontId="13" fillId="0" borderId="14" xfId="0" applyNumberFormat="1" applyFont="1" applyBorder="1" applyAlignment="1">
      <alignment horizontal="center" vertical="center" wrapText="1"/>
    </xf>
    <xf numFmtId="0" fontId="17" fillId="0" borderId="3" xfId="0" applyFont="1" applyBorder="1" applyAlignment="1">
      <alignment horizontal="left" vertical="center" wrapText="1" indent="2"/>
    </xf>
    <xf numFmtId="0" fontId="17" fillId="0" borderId="3" xfId="0" applyFont="1" applyBorder="1" applyAlignment="1">
      <alignment horizontal="left" vertical="top" wrapText="1" indent="2"/>
    </xf>
    <xf numFmtId="0" fontId="26" fillId="5" borderId="0" xfId="0" applyFont="1" applyFill="1" applyAlignment="1">
      <alignment vertical="center" wrapText="1"/>
    </xf>
    <xf numFmtId="0" fontId="21" fillId="5" borderId="0" xfId="0" applyFont="1" applyFill="1" applyAlignment="1">
      <alignment vertical="center"/>
    </xf>
    <xf numFmtId="0" fontId="22" fillId="0" borderId="3" xfId="0" applyFont="1" applyBorder="1" applyAlignment="1">
      <alignment horizontal="center"/>
    </xf>
    <xf numFmtId="0" fontId="21" fillId="0" borderId="0" xfId="0" applyFont="1" applyAlignment="1">
      <alignment horizontal="left" vertical="center" indent="2"/>
    </xf>
    <xf numFmtId="0" fontId="36" fillId="5" borderId="0" xfId="0" applyFont="1" applyFill="1" applyAlignment="1">
      <alignment vertical="center" wrapText="1"/>
    </xf>
    <xf numFmtId="0" fontId="36" fillId="0" borderId="0" xfId="0" applyFont="1" applyAlignment="1">
      <alignment vertical="center" wrapText="1"/>
    </xf>
    <xf numFmtId="3" fontId="38" fillId="2" borderId="1" xfId="0" applyNumberFormat="1" applyFont="1" applyFill="1" applyBorder="1" applyAlignment="1">
      <alignment horizontal="center" vertical="center" wrapText="1"/>
    </xf>
    <xf numFmtId="0" fontId="37" fillId="2" borderId="1" xfId="0" applyFont="1" applyFill="1" applyBorder="1" applyAlignment="1">
      <alignment horizontal="left" vertical="center" wrapText="1" indent="2"/>
    </xf>
    <xf numFmtId="3" fontId="38" fillId="2" borderId="2" xfId="0" applyNumberFormat="1" applyFont="1" applyFill="1" applyBorder="1" applyAlignment="1">
      <alignment horizontal="center" vertical="center" wrapText="1"/>
    </xf>
    <xf numFmtId="0" fontId="37" fillId="2" borderId="0" xfId="0" applyFont="1" applyFill="1" applyAlignment="1">
      <alignment horizontal="left" indent="1"/>
    </xf>
    <xf numFmtId="0" fontId="38" fillId="2" borderId="0" xfId="0" applyFont="1" applyFill="1" applyAlignment="1">
      <alignment horizontal="center"/>
    </xf>
    <xf numFmtId="0" fontId="37" fillId="2" borderId="0" xfId="0" applyFont="1" applyFill="1" applyAlignment="1">
      <alignment horizontal="center"/>
    </xf>
    <xf numFmtId="0" fontId="37" fillId="2" borderId="0" xfId="0" applyFont="1" applyFill="1"/>
    <xf numFmtId="0" fontId="39" fillId="2" borderId="0" xfId="0" applyFont="1" applyFill="1" applyAlignment="1">
      <alignment horizontal="left" vertical="center" wrapText="1" indent="1"/>
    </xf>
    <xf numFmtId="0" fontId="40" fillId="2" borderId="0" xfId="0" applyFont="1" applyFill="1" applyAlignment="1">
      <alignment horizontal="center" vertical="center" wrapText="1"/>
    </xf>
    <xf numFmtId="0" fontId="39" fillId="2" borderId="0" xfId="0" applyFont="1" applyFill="1" applyAlignment="1">
      <alignment horizontal="center" vertical="center" wrapText="1"/>
    </xf>
    <xf numFmtId="0" fontId="40" fillId="2" borderId="0" xfId="0" applyFont="1" applyFill="1" applyAlignment="1">
      <alignment horizontal="center" vertical="center"/>
    </xf>
    <xf numFmtId="0" fontId="39" fillId="2" borderId="0" xfId="0" applyFont="1" applyFill="1" applyAlignment="1">
      <alignment horizontal="center" vertical="center"/>
    </xf>
    <xf numFmtId="0" fontId="41" fillId="2" borderId="0" xfId="0" applyFont="1" applyFill="1" applyAlignment="1">
      <alignment horizontal="left" vertical="center" indent="1"/>
    </xf>
    <xf numFmtId="0" fontId="37" fillId="2" borderId="0" xfId="0" applyFont="1" applyFill="1" applyAlignment="1">
      <alignment horizontal="left" vertical="center" wrapText="1" indent="1"/>
    </xf>
    <xf numFmtId="0" fontId="38" fillId="2" borderId="0" xfId="0" applyFont="1" applyFill="1" applyAlignment="1">
      <alignment horizontal="center" vertical="center" wrapText="1"/>
    </xf>
    <xf numFmtId="0" fontId="37" fillId="2" borderId="0" xfId="0" applyFont="1" applyFill="1" applyAlignment="1">
      <alignment horizontal="center" vertical="center" wrapText="1"/>
    </xf>
    <xf numFmtId="3" fontId="33" fillId="3" borderId="0" xfId="1" applyNumberFormat="1" applyFont="1" applyFill="1" applyAlignment="1">
      <alignment horizontal="left" vertical="center" wrapText="1" indent="1"/>
    </xf>
    <xf numFmtId="3" fontId="40" fillId="3" borderId="0" xfId="1" applyNumberFormat="1" applyFont="1" applyFill="1" applyAlignment="1">
      <alignment horizontal="center" vertical="center"/>
    </xf>
    <xf numFmtId="3" fontId="39" fillId="3" borderId="0" xfId="1" applyNumberFormat="1" applyFont="1" applyFill="1" applyAlignment="1">
      <alignment horizontal="center" vertical="center"/>
    </xf>
    <xf numFmtId="3" fontId="42" fillId="4" borderId="0" xfId="1" applyNumberFormat="1" applyFont="1" applyFill="1" applyAlignment="1">
      <alignment horizontal="left" vertical="center" indent="1"/>
    </xf>
    <xf numFmtId="49" fontId="42" fillId="4" borderId="0" xfId="1" applyNumberFormat="1" applyFont="1" applyFill="1" applyAlignment="1">
      <alignment horizontal="center" vertical="center"/>
    </xf>
    <xf numFmtId="49" fontId="33" fillId="4" borderId="0" xfId="1" applyNumberFormat="1" applyFont="1" applyFill="1" applyAlignment="1">
      <alignment horizontal="center" vertical="center"/>
    </xf>
    <xf numFmtId="0" fontId="37" fillId="2" borderId="14" xfId="0" applyFont="1" applyFill="1" applyBorder="1" applyAlignment="1">
      <alignment horizontal="left" vertical="center" wrapText="1" indent="2"/>
    </xf>
    <xf numFmtId="3" fontId="38" fillId="2" borderId="14" xfId="0" applyNumberFormat="1" applyFont="1" applyFill="1" applyBorder="1" applyAlignment="1">
      <alignment horizontal="center" vertical="center" wrapText="1"/>
    </xf>
    <xf numFmtId="0" fontId="37" fillId="2" borderId="0" xfId="0" applyFont="1" applyFill="1" applyAlignment="1">
      <alignment horizontal="left" vertical="center" wrapText="1" indent="2"/>
    </xf>
    <xf numFmtId="3" fontId="38" fillId="2" borderId="0" xfId="0" applyNumberFormat="1" applyFont="1" applyFill="1" applyAlignment="1">
      <alignment horizontal="center" vertical="center" wrapText="1"/>
    </xf>
    <xf numFmtId="0" fontId="40" fillId="2" borderId="0" xfId="0" applyFont="1" applyFill="1" applyAlignment="1">
      <alignment horizontal="left" vertical="center" indent="1"/>
    </xf>
    <xf numFmtId="0" fontId="38" fillId="2" borderId="0" xfId="0" applyFont="1" applyFill="1" applyAlignment="1">
      <alignment horizontal="center" vertical="center"/>
    </xf>
    <xf numFmtId="0" fontId="37" fillId="2" borderId="0" xfId="0" applyFont="1" applyFill="1" applyAlignment="1">
      <alignment horizontal="center" vertical="center"/>
    </xf>
    <xf numFmtId="0" fontId="39" fillId="2" borderId="1" xfId="0" applyFont="1" applyFill="1" applyBorder="1" applyAlignment="1">
      <alignment horizontal="left" vertical="center" wrapText="1" indent="2"/>
    </xf>
    <xf numFmtId="0" fontId="37" fillId="2" borderId="1" xfId="0" applyFont="1" applyFill="1" applyBorder="1" applyAlignment="1">
      <alignment horizontal="left" vertical="top" wrapText="1" indent="2"/>
    </xf>
    <xf numFmtId="0" fontId="37" fillId="2" borderId="0" xfId="0" applyFont="1" applyFill="1" applyAlignment="1">
      <alignment horizontal="left" vertical="top" wrapText="1" indent="2"/>
    </xf>
    <xf numFmtId="4" fontId="37" fillId="2" borderId="0" xfId="0" applyNumberFormat="1" applyFont="1" applyFill="1" applyAlignment="1">
      <alignment horizontal="center" vertical="center"/>
    </xf>
    <xf numFmtId="4" fontId="37" fillId="2" borderId="0" xfId="0" applyNumberFormat="1" applyFont="1" applyFill="1" applyAlignment="1">
      <alignment horizontal="center" vertical="center" wrapText="1"/>
    </xf>
    <xf numFmtId="3" fontId="37" fillId="2" borderId="0" xfId="0" applyNumberFormat="1" applyFont="1" applyFill="1" applyAlignment="1">
      <alignment horizontal="center" vertical="center"/>
    </xf>
    <xf numFmtId="3" fontId="37" fillId="2" borderId="0" xfId="0" applyNumberFormat="1" applyFont="1" applyFill="1" applyAlignment="1">
      <alignment horizontal="center" vertical="center" wrapText="1"/>
    </xf>
    <xf numFmtId="0" fontId="38" fillId="2" borderId="0" xfId="0" applyFont="1" applyFill="1" applyAlignment="1">
      <alignment horizontal="left" vertical="center" wrapText="1" indent="1"/>
    </xf>
    <xf numFmtId="0" fontId="37" fillId="2" borderId="2" xfId="0" applyFont="1" applyFill="1" applyBorder="1" applyAlignment="1">
      <alignment horizontal="left" vertical="top" wrapText="1" indent="2"/>
    </xf>
    <xf numFmtId="0" fontId="37" fillId="0" borderId="0" xfId="0" applyFont="1"/>
    <xf numFmtId="0" fontId="37" fillId="0" borderId="1" xfId="0" applyFont="1" applyBorder="1" applyAlignment="1">
      <alignment horizontal="left" vertical="center" wrapText="1" indent="2"/>
    </xf>
    <xf numFmtId="0" fontId="39" fillId="0" borderId="1" xfId="0" applyFont="1" applyBorder="1" applyAlignment="1">
      <alignment horizontal="left" vertical="center" wrapText="1" indent="2"/>
    </xf>
    <xf numFmtId="0" fontId="37" fillId="2" borderId="1" xfId="0" applyFont="1" applyFill="1" applyBorder="1" applyAlignment="1">
      <alignment horizontal="left" indent="2"/>
    </xf>
    <xf numFmtId="0" fontId="38" fillId="2" borderId="1" xfId="0" applyFont="1" applyFill="1" applyBorder="1" applyAlignment="1">
      <alignment horizontal="center"/>
    </xf>
    <xf numFmtId="3" fontId="38" fillId="0" borderId="1" xfId="0" applyNumberFormat="1" applyFont="1" applyBorder="1" applyAlignment="1">
      <alignment horizontal="center" vertical="center" wrapText="1"/>
    </xf>
    <xf numFmtId="0" fontId="37" fillId="0" borderId="1" xfId="0" applyFont="1" applyBorder="1" applyAlignment="1">
      <alignment horizontal="left" indent="2"/>
    </xf>
    <xf numFmtId="0" fontId="10" fillId="2" borderId="14" xfId="0" applyFont="1" applyFill="1" applyBorder="1" applyAlignment="1">
      <alignment horizontal="left" vertical="top" wrapText="1" indent="2"/>
    </xf>
    <xf numFmtId="3" fontId="13" fillId="0" borderId="23" xfId="0" applyNumberFormat="1" applyFont="1" applyBorder="1" applyAlignment="1">
      <alignment horizontal="center" vertical="center" wrapText="1"/>
    </xf>
    <xf numFmtId="0" fontId="23" fillId="0" borderId="1" xfId="0" applyFont="1" applyBorder="1" applyAlignment="1">
      <alignment horizontal="left" vertical="center" wrapText="1" indent="2"/>
    </xf>
    <xf numFmtId="0" fontId="0" fillId="0" borderId="1" xfId="0" applyBorder="1" applyAlignment="1">
      <alignment horizontal="left" vertical="center" indent="2"/>
    </xf>
    <xf numFmtId="0" fontId="16" fillId="0" borderId="1" xfId="0" applyFont="1" applyBorder="1" applyAlignment="1">
      <alignment horizontal="left" vertical="center" wrapText="1" indent="2"/>
    </xf>
    <xf numFmtId="0" fontId="16" fillId="0" borderId="1" xfId="0" applyFont="1" applyBorder="1" applyAlignment="1">
      <alignment horizontal="left" vertical="center" indent="2"/>
    </xf>
    <xf numFmtId="0" fontId="43" fillId="0" borderId="1" xfId="0" applyFont="1" applyBorder="1" applyAlignment="1">
      <alignment horizontal="center" vertical="center"/>
    </xf>
    <xf numFmtId="0" fontId="25" fillId="0" borderId="1" xfId="0" applyFont="1" applyBorder="1" applyAlignment="1">
      <alignment horizontal="center" vertical="center" wrapText="1"/>
    </xf>
    <xf numFmtId="0" fontId="43" fillId="0" borderId="1" xfId="0" applyFont="1" applyBorder="1" applyAlignment="1">
      <alignment horizontal="center"/>
    </xf>
    <xf numFmtId="0" fontId="22" fillId="0" borderId="1" xfId="0" applyFont="1" applyBorder="1" applyAlignment="1">
      <alignment horizontal="center" vertical="center"/>
    </xf>
    <xf numFmtId="0" fontId="0" fillId="0" borderId="23" xfId="0" applyBorder="1" applyAlignment="1">
      <alignment horizontal="left" indent="2"/>
    </xf>
    <xf numFmtId="0" fontId="22" fillId="0" borderId="23" xfId="0" applyFont="1" applyBorder="1" applyAlignment="1">
      <alignment horizontal="center"/>
    </xf>
    <xf numFmtId="3" fontId="9" fillId="3" borderId="0" xfId="1" applyNumberFormat="1" applyFont="1" applyFill="1" applyAlignment="1">
      <alignment horizontal="left" vertical="center" indent="1"/>
    </xf>
    <xf numFmtId="3" fontId="15" fillId="3" borderId="0" xfId="1" applyNumberFormat="1" applyFont="1" applyFill="1" applyAlignment="1">
      <alignment horizontal="left" vertical="center"/>
    </xf>
    <xf numFmtId="3" fontId="9" fillId="3" borderId="0" xfId="1" applyNumberFormat="1" applyFont="1" applyFill="1" applyAlignment="1">
      <alignment horizontal="left" vertical="center"/>
    </xf>
    <xf numFmtId="3" fontId="19" fillId="4" borderId="0" xfId="1" applyNumberFormat="1" applyFont="1" applyFill="1" applyAlignment="1">
      <alignment horizontal="left" vertical="center"/>
    </xf>
    <xf numFmtId="0" fontId="0" fillId="0" borderId="4" xfId="0" applyBorder="1" applyAlignment="1">
      <alignment horizontal="left" indent="2"/>
    </xf>
    <xf numFmtId="0" fontId="22" fillId="0" borderId="4" xfId="0" applyFont="1" applyBorder="1" applyAlignment="1">
      <alignment horizontal="center" vertical="center"/>
    </xf>
    <xf numFmtId="3" fontId="9" fillId="3" borderId="0" xfId="1" applyNumberFormat="1" applyFont="1" applyFill="1" applyAlignment="1">
      <alignment horizontal="left" vertical="center" indent="2"/>
    </xf>
    <xf numFmtId="0" fontId="18" fillId="0" borderId="23" xfId="0" applyFont="1" applyBorder="1" applyAlignment="1">
      <alignment horizontal="left" vertical="center" wrapText="1" indent="2"/>
    </xf>
    <xf numFmtId="49" fontId="9" fillId="4" borderId="0" xfId="1" applyNumberFormat="1" applyFont="1" applyFill="1" applyAlignment="1">
      <alignment horizontal="center" vertical="center" wrapText="1"/>
    </xf>
    <xf numFmtId="3" fontId="15" fillId="4" borderId="0" xfId="1" applyNumberFormat="1" applyFont="1" applyFill="1" applyAlignment="1">
      <alignment horizontal="left" vertical="center"/>
    </xf>
    <xf numFmtId="166" fontId="22" fillId="0" borderId="3" xfId="3" applyNumberFormat="1" applyFont="1" applyBorder="1" applyAlignment="1">
      <alignment horizontal="center" vertical="center"/>
    </xf>
    <xf numFmtId="0" fontId="24" fillId="0" borderId="1" xfId="0" applyFont="1" applyBorder="1" applyAlignment="1">
      <alignment horizontal="left" vertical="center" wrapText="1" indent="2"/>
    </xf>
    <xf numFmtId="0" fontId="24" fillId="0" borderId="14" xfId="0" applyFont="1" applyBorder="1" applyAlignment="1">
      <alignment horizontal="left" vertical="center" wrapText="1" indent="2"/>
    </xf>
    <xf numFmtId="0" fontId="37" fillId="2" borderId="14" xfId="0" applyFont="1" applyFill="1" applyBorder="1" applyAlignment="1">
      <alignment horizontal="left" vertical="top" wrapText="1" indent="2"/>
    </xf>
    <xf numFmtId="0" fontId="23" fillId="0" borderId="4" xfId="0" applyFont="1" applyBorder="1" applyAlignment="1">
      <alignment horizontal="left" vertical="center" wrapText="1" indent="2"/>
    </xf>
    <xf numFmtId="3" fontId="13" fillId="0" borderId="4" xfId="0" applyNumberFormat="1" applyFont="1" applyBorder="1" applyAlignment="1">
      <alignment horizontal="center" vertical="center" wrapText="1"/>
    </xf>
    <xf numFmtId="3" fontId="22" fillId="4" borderId="0" xfId="1" applyNumberFormat="1" applyFont="1" applyFill="1" applyAlignment="1">
      <alignment horizontal="left" vertical="center"/>
    </xf>
    <xf numFmtId="0" fontId="24" fillId="0" borderId="4" xfId="0" applyFont="1" applyBorder="1" applyAlignment="1">
      <alignment horizontal="left" vertical="center" wrapText="1" indent="2"/>
    </xf>
    <xf numFmtId="0" fontId="10" fillId="0" borderId="4" xfId="0" applyFont="1" applyBorder="1" applyAlignment="1">
      <alignment horizontal="right" vertical="center" wrapText="1"/>
    </xf>
    <xf numFmtId="0" fontId="9" fillId="4" borderId="0" xfId="0" applyFont="1" applyFill="1" applyAlignment="1">
      <alignment horizontal="center"/>
    </xf>
    <xf numFmtId="0" fontId="11" fillId="0" borderId="4" xfId="0" applyFont="1" applyBorder="1" applyAlignment="1">
      <alignment horizontal="left" vertical="center" wrapText="1" indent="2"/>
    </xf>
    <xf numFmtId="0" fontId="35" fillId="0" borderId="4" xfId="0" applyFont="1" applyBorder="1" applyAlignment="1">
      <alignment horizontal="center" wrapText="1"/>
    </xf>
    <xf numFmtId="0" fontId="19" fillId="4" borderId="0" xfId="0" applyFont="1" applyFill="1"/>
    <xf numFmtId="49" fontId="9" fillId="4" borderId="0" xfId="1" applyNumberFormat="1" applyFont="1" applyFill="1" applyAlignment="1">
      <alignment vertical="center"/>
    </xf>
    <xf numFmtId="0" fontId="23" fillId="0" borderId="4" xfId="0" applyFont="1" applyBorder="1" applyAlignment="1">
      <alignment horizontal="center" vertical="center" wrapText="1"/>
    </xf>
    <xf numFmtId="0" fontId="25" fillId="0" borderId="4" xfId="0" applyFont="1" applyBorder="1" applyAlignment="1">
      <alignment horizontal="center" vertical="center" wrapText="1"/>
    </xf>
    <xf numFmtId="49" fontId="27" fillId="4" borderId="0" xfId="1" applyNumberFormat="1" applyFont="1" applyFill="1" applyAlignment="1">
      <alignment horizontal="center" vertical="center"/>
    </xf>
    <xf numFmtId="0" fontId="22" fillId="0" borderId="4" xfId="0" applyFont="1" applyBorder="1" applyAlignment="1">
      <alignment horizontal="center"/>
    </xf>
    <xf numFmtId="0" fontId="22" fillId="0" borderId="4" xfId="0" applyFont="1" applyBorder="1" applyAlignment="1">
      <alignment horizontal="center" wrapText="1"/>
    </xf>
    <xf numFmtId="49"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37" fillId="0" borderId="0" xfId="0" applyFont="1" applyAlignment="1">
      <alignment horizontal="left" indent="3"/>
    </xf>
    <xf numFmtId="0" fontId="0" fillId="0" borderId="1" xfId="0" applyBorder="1" applyAlignment="1">
      <alignment horizontal="left" indent="2"/>
    </xf>
    <xf numFmtId="0" fontId="22" fillId="0" borderId="14" xfId="0" applyFont="1" applyBorder="1" applyAlignment="1">
      <alignment horizontal="center" vertical="center"/>
    </xf>
    <xf numFmtId="0" fontId="37" fillId="2" borderId="0" xfId="0" applyFont="1" applyFill="1" applyAlignment="1">
      <alignment horizontal="left" indent="2"/>
    </xf>
    <xf numFmtId="3" fontId="38" fillId="0" borderId="0" xfId="0" applyNumberFormat="1" applyFont="1" applyAlignment="1">
      <alignment horizontal="center" vertical="center" wrapText="1"/>
    </xf>
    <xf numFmtId="3" fontId="38" fillId="0" borderId="6" xfId="0" applyNumberFormat="1" applyFont="1" applyBorder="1" applyAlignment="1">
      <alignment horizontal="center" vertical="center" wrapText="1"/>
    </xf>
    <xf numFmtId="0" fontId="39" fillId="2" borderId="14" xfId="0" applyFont="1" applyFill="1" applyBorder="1" applyAlignment="1">
      <alignment horizontal="left" vertical="center" wrapText="1" indent="2"/>
    </xf>
    <xf numFmtId="0" fontId="37" fillId="0" borderId="14" xfId="0" applyFont="1" applyBorder="1" applyAlignment="1">
      <alignment horizontal="left" vertical="center" wrapText="1" indent="2"/>
    </xf>
    <xf numFmtId="3" fontId="38" fillId="0" borderId="14" xfId="0" applyNumberFormat="1" applyFont="1" applyBorder="1" applyAlignment="1">
      <alignment horizontal="center" vertical="center" wrapText="1"/>
    </xf>
    <xf numFmtId="0" fontId="37" fillId="0" borderId="5" xfId="0" applyFont="1" applyBorder="1"/>
    <xf numFmtId="3" fontId="9" fillId="3" borderId="0" xfId="1" applyNumberFormat="1" applyFont="1" applyFill="1" applyAlignment="1">
      <alignment vertical="center" wrapText="1"/>
    </xf>
    <xf numFmtId="3" fontId="9" fillId="4" borderId="0" xfId="1" applyNumberFormat="1" applyFont="1" applyFill="1" applyAlignment="1">
      <alignment horizontal="left" vertical="center" indent="1"/>
    </xf>
    <xf numFmtId="0" fontId="9" fillId="4" borderId="0" xfId="0" applyFont="1" applyFill="1" applyAlignment="1">
      <alignment horizontal="center" vertical="center"/>
    </xf>
    <xf numFmtId="0" fontId="0" fillId="0" borderId="5" xfId="0" applyBorder="1" applyAlignment="1">
      <alignment horizontal="left" vertical="center" indent="2"/>
    </xf>
    <xf numFmtId="0" fontId="0" fillId="0" borderId="5" xfId="0" applyBorder="1"/>
    <xf numFmtId="0" fontId="0" fillId="0" borderId="18" xfId="0" applyBorder="1" applyAlignment="1">
      <alignment horizontal="left" vertical="center" indent="2"/>
    </xf>
    <xf numFmtId="0" fontId="43" fillId="0" borderId="18" xfId="0" applyFont="1" applyBorder="1" applyAlignment="1">
      <alignment horizontal="center" vertical="center"/>
    </xf>
    <xf numFmtId="0" fontId="0" fillId="0" borderId="18" xfId="0" applyBorder="1"/>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2" fillId="0" borderId="10" xfId="0" applyFont="1" applyBorder="1" applyAlignment="1">
      <alignment horizontal="center" vertical="center"/>
    </xf>
    <xf numFmtId="0" fontId="23" fillId="0" borderId="1" xfId="0" applyFont="1" applyBorder="1" applyAlignment="1">
      <alignment horizontal="left" vertical="center" indent="2"/>
    </xf>
    <xf numFmtId="0" fontId="24" fillId="0" borderId="21" xfId="0" applyFont="1" applyBorder="1" applyAlignment="1">
      <alignment horizontal="left" vertical="center" wrapText="1" indent="2"/>
    </xf>
    <xf numFmtId="3" fontId="38" fillId="0" borderId="2" xfId="0" applyNumberFormat="1" applyFont="1" applyBorder="1" applyAlignment="1">
      <alignment horizontal="center" vertical="center" wrapText="1"/>
    </xf>
    <xf numFmtId="3" fontId="42" fillId="4" borderId="24" xfId="1" applyNumberFormat="1" applyFont="1" applyFill="1" applyBorder="1" applyAlignment="1">
      <alignment horizontal="left" vertical="center" indent="1"/>
    </xf>
    <xf numFmtId="49" fontId="42" fillId="4" borderId="24" xfId="1" applyNumberFormat="1" applyFont="1" applyFill="1" applyBorder="1" applyAlignment="1">
      <alignment horizontal="center" vertical="center"/>
    </xf>
    <xf numFmtId="3" fontId="33" fillId="3" borderId="25" xfId="1" applyNumberFormat="1" applyFont="1" applyFill="1" applyBorder="1" applyAlignment="1">
      <alignment horizontal="left" vertical="center" wrapText="1" indent="1"/>
    </xf>
    <xf numFmtId="3" fontId="40" fillId="3" borderId="25" xfId="1" applyNumberFormat="1" applyFont="1" applyFill="1" applyBorder="1" applyAlignment="1">
      <alignment horizontal="center" vertical="center"/>
    </xf>
    <xf numFmtId="3" fontId="39" fillId="3" borderId="25" xfId="1" applyNumberFormat="1" applyFont="1" applyFill="1" applyBorder="1" applyAlignment="1">
      <alignment horizontal="center" vertical="center"/>
    </xf>
    <xf numFmtId="49" fontId="33" fillId="4" borderId="26" xfId="1" applyNumberFormat="1" applyFont="1" applyFill="1" applyBorder="1" applyAlignment="1">
      <alignment horizontal="center" vertical="center"/>
    </xf>
    <xf numFmtId="49" fontId="42" fillId="4" borderId="26" xfId="1" applyNumberFormat="1" applyFont="1" applyFill="1" applyBorder="1" applyAlignment="1">
      <alignment horizontal="center" vertical="center"/>
    </xf>
    <xf numFmtId="3" fontId="42" fillId="4" borderId="26" xfId="1" applyNumberFormat="1" applyFont="1" applyFill="1" applyBorder="1" applyAlignment="1">
      <alignment horizontal="left" vertical="center" indent="1"/>
    </xf>
    <xf numFmtId="0" fontId="25" fillId="0" borderId="0" xfId="0" applyFont="1" applyAlignment="1">
      <alignment horizontal="center" vertical="center" wrapText="1"/>
    </xf>
    <xf numFmtId="3" fontId="43" fillId="4" borderId="0" xfId="1" applyNumberFormat="1" applyFont="1" applyFill="1" applyAlignment="1">
      <alignment horizontal="left" vertical="center"/>
    </xf>
    <xf numFmtId="0" fontId="44" fillId="0" borderId="4" xfId="0" applyFont="1" applyBorder="1" applyAlignment="1">
      <alignment horizontal="left" vertical="center" wrapText="1" indent="2"/>
    </xf>
    <xf numFmtId="0" fontId="43" fillId="0" borderId="4" xfId="0" applyFont="1" applyBorder="1" applyAlignment="1">
      <alignment horizontal="center"/>
    </xf>
    <xf numFmtId="0" fontId="44" fillId="0" borderId="3" xfId="0" applyFont="1" applyBorder="1" applyAlignment="1">
      <alignment horizontal="left" vertical="center" wrapText="1" indent="2"/>
    </xf>
    <xf numFmtId="0" fontId="43" fillId="0" borderId="3" xfId="0" applyFont="1" applyBorder="1" applyAlignment="1">
      <alignment horizontal="center"/>
    </xf>
    <xf numFmtId="0" fontId="46" fillId="5" borderId="0" xfId="0" applyFont="1" applyFill="1" applyAlignment="1">
      <alignment vertical="center" wrapText="1"/>
    </xf>
    <xf numFmtId="0" fontId="45" fillId="0" borderId="0" xfId="0" applyFont="1" applyAlignment="1">
      <alignment horizontal="left" vertical="center" indent="2"/>
    </xf>
    <xf numFmtId="0" fontId="46" fillId="0" borderId="0" xfId="0" applyFont="1" applyAlignment="1">
      <alignment vertical="center" wrapText="1"/>
    </xf>
    <xf numFmtId="0" fontId="47" fillId="0" borderId="0" xfId="0" applyFont="1" applyAlignment="1">
      <alignment vertical="center" wrapText="1"/>
    </xf>
    <xf numFmtId="0" fontId="45" fillId="0" borderId="0" xfId="0" applyFont="1" applyAlignment="1">
      <alignment vertical="center"/>
    </xf>
    <xf numFmtId="0" fontId="43" fillId="0" borderId="0" xfId="0" applyFont="1" applyAlignment="1">
      <alignment horizontal="center"/>
    </xf>
    <xf numFmtId="0" fontId="43" fillId="0" borderId="0" xfId="0" applyFont="1" applyAlignment="1">
      <alignment vertical="center"/>
    </xf>
    <xf numFmtId="0" fontId="43" fillId="0" borderId="0" xfId="0" applyFont="1"/>
    <xf numFmtId="3" fontId="42" fillId="4" borderId="0" xfId="1" applyNumberFormat="1" applyFont="1" applyFill="1" applyAlignment="1">
      <alignment horizontal="left" vertical="center"/>
    </xf>
    <xf numFmtId="3" fontId="33" fillId="0" borderId="0" xfId="1" applyNumberFormat="1" applyFont="1" applyAlignment="1">
      <alignment horizontal="left" vertical="center"/>
    </xf>
    <xf numFmtId="49" fontId="16" fillId="0" borderId="0" xfId="1" applyNumberFormat="1" applyFont="1" applyAlignment="1">
      <alignment horizontal="center" vertical="center"/>
    </xf>
    <xf numFmtId="165" fontId="0" fillId="0" borderId="0" xfId="3" applyFont="1" applyFill="1"/>
    <xf numFmtId="0" fontId="48" fillId="0" borderId="3" xfId="0" applyFont="1" applyBorder="1" applyAlignment="1">
      <alignment horizontal="left" vertical="center" wrapText="1" indent="2"/>
    </xf>
    <xf numFmtId="166" fontId="0" fillId="0" borderId="0" xfId="3" applyNumberFormat="1" applyFont="1" applyFill="1"/>
    <xf numFmtId="0" fontId="37" fillId="0" borderId="0" xfId="0" applyFont="1" applyAlignment="1">
      <alignment vertical="center" wrapText="1"/>
    </xf>
    <xf numFmtId="0" fontId="51" fillId="0" borderId="1" xfId="0" applyFont="1" applyBorder="1" applyAlignment="1">
      <alignment horizontal="center" vertical="center" wrapText="1"/>
    </xf>
    <xf numFmtId="0" fontId="0" fillId="0" borderId="23" xfId="0" applyBorder="1" applyAlignment="1">
      <alignment horizontal="left" vertical="center" wrapText="1" indent="2"/>
    </xf>
    <xf numFmtId="0" fontId="22" fillId="0" borderId="23" xfId="0" applyFont="1" applyBorder="1" applyAlignment="1">
      <alignment horizontal="center" vertical="center"/>
    </xf>
    <xf numFmtId="0" fontId="11" fillId="0" borderId="1" xfId="0" applyFont="1" applyBorder="1" applyAlignment="1">
      <alignment horizontal="left" vertical="center" wrapText="1" indent="2"/>
    </xf>
    <xf numFmtId="0" fontId="10" fillId="0" borderId="1" xfId="0" applyFont="1" applyBorder="1" applyAlignment="1">
      <alignment horizontal="left" vertical="center" wrapText="1" indent="2"/>
    </xf>
    <xf numFmtId="0" fontId="14" fillId="2" borderId="0" xfId="0" applyFont="1" applyFill="1" applyAlignment="1">
      <alignment horizontal="center"/>
    </xf>
    <xf numFmtId="0" fontId="44" fillId="0" borderId="27" xfId="0" applyFont="1" applyBorder="1" applyAlignment="1">
      <alignment horizontal="left" vertical="center" wrapText="1" indent="2"/>
    </xf>
    <xf numFmtId="0" fontId="47" fillId="5" borderId="17" xfId="0" applyFont="1" applyFill="1" applyBorder="1" applyAlignment="1">
      <alignment vertical="center" wrapText="1"/>
    </xf>
    <xf numFmtId="0" fontId="47" fillId="5" borderId="15" xfId="0" applyFont="1" applyFill="1" applyBorder="1" applyAlignment="1">
      <alignment vertical="center" wrapText="1"/>
    </xf>
    <xf numFmtId="0" fontId="43" fillId="0" borderId="27" xfId="0" applyFont="1" applyBorder="1" applyAlignment="1">
      <alignment horizontal="center"/>
    </xf>
    <xf numFmtId="0" fontId="45" fillId="5" borderId="20" xfId="0" applyFont="1" applyFill="1" applyBorder="1" applyAlignment="1">
      <alignment vertical="center"/>
    </xf>
    <xf numFmtId="0" fontId="45" fillId="5" borderId="17" xfId="0" applyFont="1" applyFill="1" applyBorder="1" applyAlignment="1">
      <alignment vertical="center"/>
    </xf>
    <xf numFmtId="0" fontId="43" fillId="5" borderId="9" xfId="0" applyFont="1" applyFill="1" applyBorder="1" applyAlignment="1">
      <alignment vertical="center"/>
    </xf>
    <xf numFmtId="0" fontId="45" fillId="5" borderId="9" xfId="0" applyFont="1" applyFill="1" applyBorder="1" applyAlignment="1">
      <alignment vertical="center"/>
    </xf>
    <xf numFmtId="0" fontId="45" fillId="5" borderId="10" xfId="0" applyFont="1" applyFill="1" applyBorder="1" applyAlignment="1">
      <alignment vertical="center"/>
    </xf>
    <xf numFmtId="0" fontId="44" fillId="0" borderId="28" xfId="0" applyFont="1" applyBorder="1" applyAlignment="1">
      <alignment horizontal="left" vertical="center" wrapText="1" indent="2"/>
    </xf>
    <xf numFmtId="0" fontId="43" fillId="0" borderId="28" xfId="0" applyFont="1" applyBorder="1" applyAlignment="1">
      <alignment horizontal="center"/>
    </xf>
    <xf numFmtId="0" fontId="21" fillId="5" borderId="20" xfId="0" applyFont="1" applyFill="1" applyBorder="1" applyAlignment="1">
      <alignment vertical="center"/>
    </xf>
    <xf numFmtId="0" fontId="21" fillId="5" borderId="15" xfId="0" applyFont="1" applyFill="1" applyBorder="1" applyAlignment="1">
      <alignment vertical="center"/>
    </xf>
    <xf numFmtId="3" fontId="39" fillId="3" borderId="29" xfId="1" applyNumberFormat="1" applyFont="1" applyFill="1" applyBorder="1" applyAlignment="1">
      <alignment horizontal="center" vertical="center"/>
    </xf>
    <xf numFmtId="49" fontId="33" fillId="4" borderId="30" xfId="1" applyNumberFormat="1" applyFont="1" applyFill="1" applyBorder="1" applyAlignment="1">
      <alignment horizontal="center" vertical="center"/>
    </xf>
    <xf numFmtId="0" fontId="0" fillId="0" borderId="31" xfId="0" applyBorder="1"/>
    <xf numFmtId="0" fontId="0" fillId="0" borderId="19" xfId="0" applyBorder="1"/>
    <xf numFmtId="0" fontId="39" fillId="2" borderId="0" xfId="0" applyFont="1" applyFill="1"/>
    <xf numFmtId="0" fontId="37" fillId="3" borderId="0" xfId="0" applyFont="1" applyFill="1" applyAlignment="1">
      <alignment horizontal="center"/>
    </xf>
    <xf numFmtId="0" fontId="37" fillId="3" borderId="0" xfId="0" applyFont="1" applyFill="1"/>
    <xf numFmtId="0" fontId="11" fillId="2" borderId="0" xfId="0" applyFont="1" applyFill="1" applyAlignment="1">
      <alignment horizontal="center"/>
    </xf>
    <xf numFmtId="0" fontId="50" fillId="0" borderId="1" xfId="0" applyFont="1" applyBorder="1" applyAlignment="1">
      <alignment horizontal="left" vertical="center" wrapText="1" indent="2"/>
    </xf>
    <xf numFmtId="0" fontId="50" fillId="0" borderId="1" xfId="0" applyFont="1" applyBorder="1" applyAlignment="1">
      <alignment vertical="center" wrapText="1"/>
    </xf>
    <xf numFmtId="0" fontId="49" fillId="4" borderId="0" xfId="0" applyFont="1" applyFill="1" applyAlignment="1">
      <alignment vertical="center" wrapText="1"/>
    </xf>
    <xf numFmtId="0" fontId="10" fillId="2" borderId="0" xfId="0" applyFont="1" applyFill="1" applyAlignment="1">
      <alignment horizontal="left" vertical="center"/>
    </xf>
    <xf numFmtId="0" fontId="10" fillId="0" borderId="0" xfId="0" applyFont="1" applyAlignment="1">
      <alignment horizontal="left" indent="1"/>
    </xf>
    <xf numFmtId="0" fontId="3" fillId="2" borderId="11" xfId="0" applyFont="1" applyFill="1" applyBorder="1" applyAlignment="1">
      <alignment horizontal="left" vertical="center" wrapText="1" indent="2"/>
    </xf>
    <xf numFmtId="0" fontId="10" fillId="0" borderId="0" xfId="0" applyFont="1" applyAlignment="1">
      <alignment horizontal="left"/>
    </xf>
    <xf numFmtId="0" fontId="3" fillId="2" borderId="0" xfId="0" applyFont="1" applyFill="1" applyAlignment="1">
      <alignment horizontal="left" indent="1"/>
    </xf>
    <xf numFmtId="0" fontId="22" fillId="2" borderId="0" xfId="0" applyFont="1" applyFill="1" applyAlignment="1">
      <alignment horizontal="center"/>
    </xf>
    <xf numFmtId="0" fontId="3" fillId="2" borderId="0" xfId="0" applyFont="1" applyFill="1" applyAlignment="1">
      <alignment horizontal="center"/>
    </xf>
    <xf numFmtId="0" fontId="3" fillId="2" borderId="0" xfId="0" applyFont="1" applyFill="1"/>
    <xf numFmtId="0" fontId="3" fillId="0" borderId="4" xfId="0" applyFont="1" applyBorder="1" applyAlignment="1">
      <alignment horizontal="left" indent="2"/>
    </xf>
    <xf numFmtId="0" fontId="3" fillId="0" borderId="7" xfId="0" applyFont="1" applyBorder="1" applyAlignment="1">
      <alignment horizontal="left" vertical="center" wrapText="1" indent="2"/>
    </xf>
    <xf numFmtId="0" fontId="3" fillId="0" borderId="23" xfId="0" applyFont="1" applyBorder="1" applyAlignment="1">
      <alignment vertical="center" wrapText="1"/>
    </xf>
    <xf numFmtId="1" fontId="0" fillId="0" borderId="23" xfId="0" applyNumberFormat="1" applyBorder="1" applyAlignment="1">
      <alignment horizontal="center" vertical="center"/>
    </xf>
    <xf numFmtId="0" fontId="0" fillId="0" borderId="23" xfId="0" applyBorder="1" applyAlignment="1">
      <alignment horizontal="center" vertical="center" wrapText="1"/>
    </xf>
    <xf numFmtId="0" fontId="9" fillId="3" borderId="0" xfId="0" applyFont="1" applyFill="1" applyAlignment="1">
      <alignment vertical="center"/>
    </xf>
    <xf numFmtId="0" fontId="39" fillId="5" borderId="1" xfId="0" applyFont="1" applyFill="1" applyBorder="1" applyAlignment="1">
      <alignment vertical="center" wrapText="1"/>
    </xf>
    <xf numFmtId="0" fontId="16" fillId="5" borderId="1" xfId="0" applyFont="1" applyFill="1" applyBorder="1" applyAlignment="1">
      <alignment vertical="center" wrapText="1"/>
    </xf>
    <xf numFmtId="0" fontId="11" fillId="5" borderId="1" xfId="0" applyFont="1" applyFill="1" applyBorder="1" applyAlignment="1">
      <alignment vertical="center" wrapText="1"/>
    </xf>
    <xf numFmtId="0" fontId="24" fillId="5" borderId="1" xfId="0" applyFont="1" applyFill="1" applyBorder="1" applyAlignment="1">
      <alignment horizontal="left" vertical="center" wrapText="1" indent="2"/>
    </xf>
    <xf numFmtId="0" fontId="51" fillId="0" borderId="2" xfId="0" applyFont="1" applyBorder="1" applyAlignment="1">
      <alignment horizontal="center" vertical="center" wrapText="1"/>
    </xf>
    <xf numFmtId="0" fontId="50" fillId="0" borderId="2" xfId="0" applyFont="1" applyBorder="1" applyAlignment="1">
      <alignment horizontal="left" vertical="center" wrapText="1" indent="2"/>
    </xf>
    <xf numFmtId="0" fontId="50" fillId="0" borderId="14" xfId="0" applyFont="1" applyBorder="1" applyAlignment="1">
      <alignment horizontal="left" vertical="center" wrapText="1" indent="2"/>
    </xf>
    <xf numFmtId="0" fontId="50" fillId="0" borderId="3" xfId="0" applyFont="1" applyBorder="1" applyAlignment="1">
      <alignment horizontal="left" vertical="center" wrapText="1" indent="2"/>
    </xf>
    <xf numFmtId="0" fontId="11" fillId="0" borderId="0" xfId="0" applyFont="1" applyAlignment="1">
      <alignment horizontal="left" indent="2"/>
    </xf>
    <xf numFmtId="0" fontId="11" fillId="2" borderId="1" xfId="0" applyFont="1" applyFill="1" applyBorder="1" applyAlignment="1">
      <alignment horizontal="left" wrapText="1" indent="2"/>
    </xf>
    <xf numFmtId="0" fontId="24" fillId="5" borderId="3" xfId="0" applyFont="1" applyFill="1" applyBorder="1" applyAlignment="1">
      <alignment horizontal="left" vertical="center" wrapText="1" indent="2"/>
    </xf>
    <xf numFmtId="0" fontId="37" fillId="2" borderId="8" xfId="0" applyFont="1" applyFill="1" applyBorder="1" applyAlignment="1">
      <alignment horizontal="left" vertical="top" wrapText="1" indent="2"/>
    </xf>
    <xf numFmtId="0" fontId="11" fillId="2" borderId="8" xfId="0" applyFont="1" applyFill="1" applyBorder="1" applyAlignment="1">
      <alignment horizontal="left" vertical="center" wrapText="1" indent="2"/>
    </xf>
    <xf numFmtId="0" fontId="37" fillId="0" borderId="0" xfId="0" applyFont="1" applyAlignment="1">
      <alignment horizontal="center"/>
    </xf>
    <xf numFmtId="3" fontId="18" fillId="0" borderId="1" xfId="1" applyNumberFormat="1" applyFont="1" applyBorder="1" applyAlignment="1">
      <alignment horizontal="left" vertical="center" indent="2"/>
    </xf>
    <xf numFmtId="3" fontId="13" fillId="0" borderId="1" xfId="0" applyNumberFormat="1" applyFont="1" applyBorder="1" applyAlignment="1">
      <alignment horizontal="center" vertical="center" wrapText="1"/>
    </xf>
    <xf numFmtId="0" fontId="10" fillId="2" borderId="1" xfId="0" applyFont="1" applyFill="1" applyBorder="1" applyAlignment="1">
      <alignment horizontal="right" vertical="center" wrapText="1"/>
    </xf>
    <xf numFmtId="0" fontId="0" fillId="0" borderId="1" xfId="0" applyBorder="1" applyAlignment="1">
      <alignment horizontal="left" vertical="top" wrapText="1" indent="2"/>
    </xf>
    <xf numFmtId="0" fontId="0" fillId="2" borderId="1" xfId="0" applyFill="1" applyBorder="1" applyAlignment="1">
      <alignment horizontal="left" vertical="top" wrapText="1" indent="2"/>
    </xf>
    <xf numFmtId="165" fontId="0" fillId="0" borderId="3" xfId="3" applyFont="1" applyBorder="1" applyAlignment="1">
      <alignment horizontal="right"/>
    </xf>
    <xf numFmtId="166" fontId="0" fillId="0" borderId="3" xfId="3" applyNumberFormat="1" applyFont="1" applyBorder="1" applyAlignment="1">
      <alignment horizontal="right"/>
    </xf>
    <xf numFmtId="0" fontId="17" fillId="0" borderId="4" xfId="0" applyFont="1" applyBorder="1" applyAlignment="1">
      <alignment horizontal="right"/>
    </xf>
    <xf numFmtId="0" fontId="0" fillId="0" borderId="3" xfId="0" applyBorder="1" applyAlignment="1">
      <alignment horizontal="right"/>
    </xf>
    <xf numFmtId="0" fontId="22" fillId="0" borderId="8" xfId="0" applyFont="1" applyBorder="1" applyAlignment="1">
      <alignment horizontal="center" vertical="center"/>
    </xf>
    <xf numFmtId="0" fontId="43" fillId="0" borderId="8" xfId="0" applyFont="1" applyBorder="1" applyAlignment="1">
      <alignment horizontal="center" vertical="center"/>
    </xf>
    <xf numFmtId="164" fontId="0" fillId="0" borderId="3" xfId="3" applyNumberFormat="1" applyFont="1" applyBorder="1" applyAlignment="1">
      <alignment horizontal="right"/>
    </xf>
    <xf numFmtId="164" fontId="18" fillId="0" borderId="3" xfId="3" applyNumberFormat="1" applyFont="1" applyBorder="1" applyAlignment="1">
      <alignment horizontal="right"/>
    </xf>
    <xf numFmtId="166" fontId="0" fillId="0" borderId="27" xfId="3" applyNumberFormat="1" applyFont="1" applyBorder="1" applyAlignment="1">
      <alignment horizontal="right"/>
    </xf>
    <xf numFmtId="49" fontId="3" fillId="0" borderId="4" xfId="1" applyNumberFormat="1" applyFont="1" applyBorder="1" applyAlignment="1">
      <alignment horizontal="right" vertical="center"/>
    </xf>
    <xf numFmtId="0" fontId="0" fillId="0" borderId="27" xfId="0" applyBorder="1" applyAlignment="1">
      <alignment horizontal="right"/>
    </xf>
    <xf numFmtId="0" fontId="0" fillId="0" borderId="27" xfId="3" applyNumberFormat="1" applyFont="1" applyBorder="1" applyAlignment="1">
      <alignment horizontal="right"/>
    </xf>
    <xf numFmtId="166" fontId="0" fillId="0" borderId="4" xfId="3" applyNumberFormat="1" applyFont="1" applyBorder="1" applyAlignment="1">
      <alignment horizontal="right"/>
    </xf>
    <xf numFmtId="0" fontId="0" fillId="0" borderId="4" xfId="0" applyBorder="1" applyAlignment="1">
      <alignment horizontal="right"/>
    </xf>
    <xf numFmtId="0" fontId="11" fillId="2" borderId="3" xfId="0" applyFont="1" applyFill="1" applyBorder="1" applyAlignment="1">
      <alignment horizontal="right"/>
    </xf>
    <xf numFmtId="0" fontId="10" fillId="2" borderId="3" xfId="0" applyFont="1" applyFill="1" applyBorder="1" applyAlignment="1">
      <alignment horizontal="right"/>
    </xf>
    <xf numFmtId="0" fontId="0" fillId="0" borderId="28" xfId="0" applyBorder="1" applyAlignment="1">
      <alignment horizontal="right"/>
    </xf>
    <xf numFmtId="166" fontId="0" fillId="0" borderId="28" xfId="3" applyNumberFormat="1" applyFont="1" applyBorder="1" applyAlignment="1">
      <alignment horizontal="right"/>
    </xf>
    <xf numFmtId="0" fontId="24" fillId="0" borderId="4" xfId="0" applyFont="1" applyBorder="1" applyAlignment="1">
      <alignment horizontal="right" vertical="center" wrapText="1"/>
    </xf>
    <xf numFmtId="0" fontId="24" fillId="0" borderId="4" xfId="0" applyFont="1" applyBorder="1" applyAlignment="1">
      <alignment horizontal="right" vertical="center"/>
    </xf>
    <xf numFmtId="0" fontId="23" fillId="0" borderId="3" xfId="0" applyFont="1" applyBorder="1" applyAlignment="1">
      <alignment horizontal="right" vertical="center" wrapText="1"/>
    </xf>
    <xf numFmtId="0" fontId="23" fillId="0" borderId="3" xfId="0" applyFont="1" applyBorder="1" applyAlignment="1">
      <alignment horizontal="right" vertical="center"/>
    </xf>
    <xf numFmtId="0" fontId="24" fillId="0" borderId="3" xfId="0" applyFont="1" applyBorder="1" applyAlignment="1">
      <alignment horizontal="right" vertical="center" wrapText="1"/>
    </xf>
    <xf numFmtId="0" fontId="24" fillId="0" borderId="3" xfId="0" applyFont="1" applyBorder="1" applyAlignment="1">
      <alignment horizontal="right" vertical="center"/>
    </xf>
    <xf numFmtId="0" fontId="37" fillId="0" borderId="1" xfId="0" applyFont="1" applyBorder="1" applyAlignment="1">
      <alignment horizontal="right" vertical="center" wrapText="1"/>
    </xf>
    <xf numFmtId="3" fontId="13" fillId="5" borderId="3" xfId="0" applyNumberFormat="1" applyFont="1" applyFill="1" applyBorder="1" applyAlignment="1">
      <alignment horizontal="center" vertical="center" wrapText="1"/>
    </xf>
    <xf numFmtId="0" fontId="24" fillId="5" borderId="4" xfId="0" applyFont="1" applyFill="1" applyBorder="1" applyAlignment="1">
      <alignment horizontal="left" vertical="center" wrapText="1" indent="2"/>
    </xf>
    <xf numFmtId="3" fontId="13" fillId="5" borderId="4" xfId="0" applyNumberFormat="1" applyFont="1" applyFill="1" applyBorder="1" applyAlignment="1">
      <alignment horizontal="center" vertical="center" wrapText="1"/>
    </xf>
    <xf numFmtId="0" fontId="37" fillId="2" borderId="14" xfId="0" applyFont="1" applyFill="1" applyBorder="1" applyAlignment="1">
      <alignment horizontal="right" vertical="center" wrapText="1"/>
    </xf>
    <xf numFmtId="0" fontId="37" fillId="2" borderId="11" xfId="0" applyFont="1" applyFill="1" applyBorder="1" applyAlignment="1">
      <alignment horizontal="right" vertical="center" wrapText="1"/>
    </xf>
    <xf numFmtId="0" fontId="37" fillId="2" borderId="1" xfId="0" applyFont="1" applyFill="1" applyBorder="1" applyAlignment="1">
      <alignment horizontal="right" vertical="center" wrapText="1"/>
    </xf>
    <xf numFmtId="0" fontId="37" fillId="2" borderId="1" xfId="0" applyFont="1" applyFill="1" applyBorder="1" applyAlignment="1">
      <alignment horizontal="right"/>
    </xf>
    <xf numFmtId="0" fontId="37" fillId="2" borderId="14" xfId="0" applyFont="1" applyFill="1" applyBorder="1" applyAlignment="1">
      <alignment horizontal="right" vertical="center"/>
    </xf>
    <xf numFmtId="0" fontId="37" fillId="2" borderId="1" xfId="0" applyFont="1" applyFill="1" applyBorder="1" applyAlignment="1">
      <alignment horizontal="right" vertical="center"/>
    </xf>
    <xf numFmtId="3" fontId="37" fillId="2" borderId="1" xfId="0" applyNumberFormat="1" applyFont="1" applyFill="1" applyBorder="1" applyAlignment="1">
      <alignment horizontal="right" vertical="center" wrapText="1"/>
    </xf>
    <xf numFmtId="0" fontId="11" fillId="0" borderId="1" xfId="0" applyFont="1" applyBorder="1" applyAlignment="1">
      <alignment horizontal="right" vertical="center" wrapText="1"/>
    </xf>
    <xf numFmtId="0" fontId="11" fillId="0" borderId="1" xfId="0" applyFont="1" applyBorder="1" applyAlignment="1">
      <alignment vertical="center"/>
    </xf>
    <xf numFmtId="0" fontId="10" fillId="0" borderId="1" xfId="0" applyFont="1" applyBorder="1" applyAlignment="1">
      <alignment horizontal="right" vertical="center" wrapText="1"/>
    </xf>
    <xf numFmtId="0" fontId="37" fillId="0" borderId="1" xfId="0" applyFont="1" applyBorder="1" applyAlignment="1">
      <alignment vertical="center"/>
    </xf>
    <xf numFmtId="0" fontId="37" fillId="0" borderId="8" xfId="0" applyFont="1" applyBorder="1" applyAlignment="1">
      <alignment horizontal="right" vertical="center" wrapText="1"/>
    </xf>
    <xf numFmtId="0" fontId="11" fillId="0" borderId="16" xfId="0" applyFont="1" applyBorder="1" applyAlignment="1">
      <alignment horizontal="right" vertical="center" wrapText="1"/>
    </xf>
    <xf numFmtId="0" fontId="11" fillId="0" borderId="8" xfId="0" applyFont="1" applyBorder="1" applyAlignment="1">
      <alignment horizontal="right" vertical="center" wrapText="1"/>
    </xf>
    <xf numFmtId="0" fontId="37" fillId="0" borderId="16" xfId="0" applyFont="1" applyBorder="1" applyAlignment="1">
      <alignment horizontal="right" vertical="center" wrapText="1"/>
    </xf>
    <xf numFmtId="0" fontId="37" fillId="0" borderId="21" xfId="0" applyFont="1" applyBorder="1" applyAlignment="1">
      <alignment horizontal="right" vertical="center" wrapText="1"/>
    </xf>
    <xf numFmtId="0" fontId="37" fillId="0" borderId="1" xfId="0" applyFont="1" applyBorder="1" applyAlignment="1">
      <alignment horizontal="right" vertical="center"/>
    </xf>
    <xf numFmtId="0" fontId="37" fillId="2" borderId="0" xfId="0" applyFont="1" applyFill="1" applyAlignment="1">
      <alignment horizontal="right"/>
    </xf>
    <xf numFmtId="0" fontId="37" fillId="0" borderId="1" xfId="0" applyFont="1" applyBorder="1" applyAlignment="1">
      <alignment horizontal="right"/>
    </xf>
    <xf numFmtId="0" fontId="0" fillId="0" borderId="1" xfId="0" applyBorder="1" applyAlignment="1">
      <alignment horizontal="right" vertical="center"/>
    </xf>
    <xf numFmtId="166" fontId="0" fillId="0" borderId="1" xfId="3" applyNumberFormat="1" applyFont="1" applyFill="1" applyBorder="1" applyAlignment="1">
      <alignment horizontal="right" vertical="center"/>
    </xf>
    <xf numFmtId="0" fontId="23" fillId="0" borderId="1" xfId="0" applyFont="1" applyBorder="1" applyAlignment="1">
      <alignment horizontal="right" vertical="center" wrapText="1"/>
    </xf>
    <xf numFmtId="3" fontId="0" fillId="0" borderId="1" xfId="0" applyNumberFormat="1" applyBorder="1" applyAlignment="1">
      <alignment horizontal="right" vertical="center"/>
    </xf>
    <xf numFmtId="0" fontId="0" fillId="0" borderId="1" xfId="3" applyNumberFormat="1" applyFont="1" applyBorder="1" applyAlignment="1">
      <alignment horizontal="right" vertical="center"/>
    </xf>
    <xf numFmtId="0" fontId="0" fillId="0" borderId="1" xfId="0" applyBorder="1" applyAlignment="1">
      <alignment horizontal="right"/>
    </xf>
    <xf numFmtId="0" fontId="18" fillId="0" borderId="1" xfId="3" applyNumberFormat="1" applyFont="1" applyBorder="1" applyAlignment="1">
      <alignment horizontal="right" vertical="center"/>
    </xf>
    <xf numFmtId="0" fontId="57" fillId="0" borderId="1" xfId="0" applyFont="1" applyBorder="1" applyAlignment="1">
      <alignment horizontal="right" vertical="center" wrapText="1"/>
    </xf>
    <xf numFmtId="0" fontId="18" fillId="0" borderId="1" xfId="0" applyFont="1" applyBorder="1" applyAlignment="1">
      <alignment horizontal="right" vertical="center"/>
    </xf>
    <xf numFmtId="0" fontId="23" fillId="0" borderId="2" xfId="0" applyFont="1" applyBorder="1" applyAlignment="1">
      <alignment horizontal="left" vertical="center" wrapText="1" indent="2"/>
    </xf>
    <xf numFmtId="0" fontId="0" fillId="0" borderId="7" xfId="0" applyBorder="1" applyAlignment="1">
      <alignment horizontal="right"/>
    </xf>
    <xf numFmtId="0" fontId="0" fillId="0" borderId="23" xfId="3" applyNumberFormat="1" applyFont="1" applyBorder="1" applyAlignment="1">
      <alignment horizontal="right"/>
    </xf>
    <xf numFmtId="0" fontId="0" fillId="0" borderId="7" xfId="3" applyNumberFormat="1" applyFont="1" applyBorder="1" applyAlignment="1">
      <alignment horizontal="right"/>
    </xf>
    <xf numFmtId="0" fontId="3" fillId="0" borderId="23" xfId="1" applyFont="1" applyBorder="1" applyAlignment="1">
      <alignment horizontal="right" vertical="center"/>
    </xf>
    <xf numFmtId="0" fontId="3" fillId="0" borderId="7" xfId="1" applyFont="1" applyBorder="1" applyAlignment="1">
      <alignment horizontal="right" vertical="center"/>
    </xf>
    <xf numFmtId="1" fontId="0" fillId="0" borderId="7" xfId="3" applyNumberFormat="1" applyFont="1" applyBorder="1" applyAlignment="1">
      <alignment horizontal="right"/>
    </xf>
    <xf numFmtId="0" fontId="3" fillId="0" borderId="7" xfId="0" applyFont="1" applyBorder="1" applyAlignment="1">
      <alignment horizontal="right" vertical="center" wrapText="1"/>
    </xf>
    <xf numFmtId="0" fontId="0" fillId="0" borderId="4" xfId="3" applyNumberFormat="1" applyFont="1" applyBorder="1" applyAlignment="1">
      <alignment horizontal="right"/>
    </xf>
    <xf numFmtId="0" fontId="0" fillId="0" borderId="3" xfId="3" applyNumberFormat="1" applyFont="1" applyBorder="1" applyAlignment="1">
      <alignment horizontal="right"/>
    </xf>
    <xf numFmtId="0" fontId="18" fillId="0" borderId="3" xfId="0" applyFont="1" applyBorder="1" applyAlignment="1">
      <alignment horizontal="right"/>
    </xf>
    <xf numFmtId="0" fontId="10" fillId="2" borderId="14" xfId="0" applyFont="1" applyFill="1" applyBorder="1" applyAlignment="1">
      <alignment horizontal="right" vertical="center" wrapText="1"/>
    </xf>
    <xf numFmtId="3" fontId="10" fillId="2" borderId="1" xfId="0" applyNumberFormat="1" applyFont="1" applyFill="1" applyBorder="1" applyAlignment="1">
      <alignment horizontal="right" vertical="center" wrapText="1"/>
    </xf>
    <xf numFmtId="3" fontId="10" fillId="2" borderId="1" xfId="0" applyNumberFormat="1" applyFont="1" applyFill="1" applyBorder="1" applyAlignment="1">
      <alignment horizontal="right" vertical="center"/>
    </xf>
    <xf numFmtId="0" fontId="10" fillId="2" borderId="1" xfId="0" applyFont="1" applyFill="1" applyBorder="1" applyAlignment="1">
      <alignment horizontal="right" vertical="center"/>
    </xf>
    <xf numFmtId="0" fontId="10" fillId="2" borderId="1" xfId="0" applyFont="1" applyFill="1" applyBorder="1" applyAlignment="1">
      <alignment horizontal="right" vertical="top" wrapText="1"/>
    </xf>
    <xf numFmtId="0" fontId="23" fillId="0" borderId="4" xfId="0" applyFont="1" applyBorder="1" applyAlignment="1">
      <alignment horizontal="right" vertical="center" wrapText="1"/>
    </xf>
    <xf numFmtId="0" fontId="23" fillId="0" borderId="4" xfId="0" applyFont="1" applyBorder="1" applyAlignment="1">
      <alignment horizontal="right" vertical="center"/>
    </xf>
    <xf numFmtId="10" fontId="37" fillId="2" borderId="14" xfId="0" applyNumberFormat="1" applyFont="1" applyFill="1" applyBorder="1" applyAlignment="1">
      <alignment horizontal="right" vertical="center" wrapText="1"/>
    </xf>
    <xf numFmtId="10" fontId="37" fillId="2" borderId="11" xfId="0" applyNumberFormat="1" applyFont="1" applyFill="1" applyBorder="1" applyAlignment="1">
      <alignment horizontal="right" vertical="center" wrapText="1"/>
    </xf>
    <xf numFmtId="0" fontId="0" fillId="0" borderId="1" xfId="1" applyFont="1" applyBorder="1" applyAlignment="1">
      <alignment horizontal="right" vertical="center"/>
    </xf>
    <xf numFmtId="168" fontId="37" fillId="0" borderId="1" xfId="0" applyNumberFormat="1" applyFont="1" applyBorder="1" applyAlignment="1">
      <alignment horizontal="right" vertical="center" wrapText="1"/>
    </xf>
    <xf numFmtId="168" fontId="37" fillId="5" borderId="1" xfId="0" applyNumberFormat="1" applyFont="1" applyFill="1" applyBorder="1" applyAlignment="1">
      <alignment horizontal="right" vertical="center" wrapText="1"/>
    </xf>
    <xf numFmtId="0" fontId="57" fillId="0" borderId="0" xfId="0" applyFont="1" applyAlignment="1">
      <alignment horizontal="center" vertical="center" wrapText="1"/>
    </xf>
    <xf numFmtId="3" fontId="10" fillId="0" borderId="1" xfId="0" applyNumberFormat="1" applyFont="1" applyBorder="1" applyAlignment="1">
      <alignment horizontal="right" vertical="center"/>
    </xf>
    <xf numFmtId="3" fontId="10" fillId="0" borderId="1" xfId="0" applyNumberFormat="1" applyFont="1" applyBorder="1" applyAlignment="1">
      <alignment horizontal="right" vertical="center" wrapText="1"/>
    </xf>
    <xf numFmtId="0" fontId="10" fillId="2" borderId="8" xfId="0" applyFont="1" applyFill="1" applyBorder="1" applyAlignment="1">
      <alignment horizontal="left" vertical="center" wrapText="1" indent="2"/>
    </xf>
    <xf numFmtId="0" fontId="10" fillId="2" borderId="8" xfId="0" applyFont="1" applyFill="1" applyBorder="1" applyAlignment="1">
      <alignment horizontal="left" vertical="top" wrapText="1" indent="2"/>
    </xf>
    <xf numFmtId="0" fontId="10" fillId="0" borderId="23" xfId="0" applyFont="1" applyBorder="1" applyAlignment="1">
      <alignment horizontal="right" vertical="center" wrapText="1"/>
    </xf>
    <xf numFmtId="0" fontId="10" fillId="0" borderId="7" xfId="0" applyFont="1" applyBorder="1" applyAlignment="1">
      <alignment horizontal="right" vertical="center" wrapText="1"/>
    </xf>
    <xf numFmtId="0" fontId="10" fillId="0" borderId="0" xfId="0" applyFont="1" applyAlignment="1">
      <alignment horizontal="right" vertical="center" wrapText="1"/>
    </xf>
    <xf numFmtId="3" fontId="11" fillId="3" borderId="0" xfId="1" applyNumberFormat="1" applyFont="1" applyFill="1" applyAlignment="1">
      <alignment horizontal="right" vertical="center"/>
    </xf>
    <xf numFmtId="0" fontId="17" fillId="0" borderId="4" xfId="0" applyFont="1" applyBorder="1" applyAlignment="1">
      <alignment horizontal="right" vertical="center"/>
    </xf>
    <xf numFmtId="0" fontId="10" fillId="2" borderId="0" xfId="0" applyFont="1" applyFill="1" applyAlignment="1">
      <alignment horizontal="right"/>
    </xf>
    <xf numFmtId="0" fontId="11" fillId="3" borderId="0" xfId="1" applyFont="1" applyFill="1" applyAlignment="1">
      <alignment horizontal="right" vertical="center"/>
    </xf>
    <xf numFmtId="0" fontId="9" fillId="4" borderId="0" xfId="1" applyFont="1" applyFill="1" applyAlignment="1">
      <alignment horizontal="right" vertical="center"/>
    </xf>
    <xf numFmtId="0" fontId="0" fillId="0" borderId="4" xfId="0" applyBorder="1" applyAlignment="1">
      <alignment horizontal="right" vertical="center"/>
    </xf>
    <xf numFmtId="3" fontId="10" fillId="2" borderId="14" xfId="0" applyNumberFormat="1" applyFont="1" applyFill="1" applyBorder="1" applyAlignment="1">
      <alignment horizontal="right" vertical="center"/>
    </xf>
    <xf numFmtId="4" fontId="10" fillId="2" borderId="14" xfId="0" applyNumberFormat="1" applyFont="1" applyFill="1" applyBorder="1" applyAlignment="1">
      <alignment horizontal="right" vertical="center" wrapText="1"/>
    </xf>
    <xf numFmtId="4" fontId="10" fillId="2" borderId="1" xfId="0" applyNumberFormat="1" applyFont="1" applyFill="1" applyBorder="1" applyAlignment="1">
      <alignment horizontal="right" vertical="center" wrapText="1"/>
    </xf>
    <xf numFmtId="166" fontId="10" fillId="2" borderId="0" xfId="3" applyNumberFormat="1" applyFont="1" applyFill="1" applyAlignment="1">
      <alignment horizontal="center"/>
    </xf>
    <xf numFmtId="0" fontId="11" fillId="5" borderId="10" xfId="0" applyFont="1" applyFill="1" applyBorder="1" applyAlignment="1">
      <alignment horizontal="center" vertical="center" wrapText="1"/>
    </xf>
    <xf numFmtId="0" fontId="11" fillId="5" borderId="1" xfId="0" applyFont="1" applyFill="1" applyBorder="1" applyAlignment="1">
      <alignment horizontal="right" vertical="center"/>
    </xf>
    <xf numFmtId="3" fontId="33" fillId="3" borderId="0" xfId="1" applyNumberFormat="1" applyFont="1" applyFill="1" applyAlignment="1">
      <alignment horizontal="left" vertical="center" indent="1"/>
    </xf>
    <xf numFmtId="167" fontId="10" fillId="2" borderId="1" xfId="0" applyNumberFormat="1" applyFont="1" applyFill="1" applyBorder="1" applyAlignment="1">
      <alignment horizontal="right" vertical="center" wrapText="1"/>
    </xf>
    <xf numFmtId="168" fontId="11" fillId="2" borderId="1" xfId="3" applyNumberFormat="1" applyFont="1" applyFill="1" applyBorder="1" applyAlignment="1">
      <alignment horizontal="right" vertical="center" wrapText="1"/>
    </xf>
    <xf numFmtId="168" fontId="11" fillId="2" borderId="1" xfId="0" applyNumberFormat="1" applyFont="1" applyFill="1" applyBorder="1" applyAlignment="1">
      <alignment horizontal="right" vertical="center" wrapText="1"/>
    </xf>
    <xf numFmtId="168" fontId="37" fillId="2" borderId="1" xfId="0" applyNumberFormat="1" applyFont="1" applyFill="1" applyBorder="1" applyAlignment="1">
      <alignment horizontal="right" vertical="center" wrapText="1"/>
    </xf>
    <xf numFmtId="168" fontId="11" fillId="2" borderId="1" xfId="0" applyNumberFormat="1" applyFont="1" applyFill="1" applyBorder="1" applyAlignment="1">
      <alignment horizontal="right" vertical="center"/>
    </xf>
    <xf numFmtId="168" fontId="37" fillId="2" borderId="1" xfId="0" applyNumberFormat="1" applyFont="1" applyFill="1" applyBorder="1" applyAlignment="1">
      <alignment horizontal="right"/>
    </xf>
    <xf numFmtId="168" fontId="37" fillId="2" borderId="14" xfId="0" applyNumberFormat="1" applyFont="1" applyFill="1" applyBorder="1" applyAlignment="1">
      <alignment horizontal="right" vertical="center" wrapText="1"/>
    </xf>
    <xf numFmtId="1" fontId="23" fillId="0" borderId="1" xfId="0" applyNumberFormat="1" applyFont="1" applyBorder="1" applyAlignment="1">
      <alignment horizontal="right" vertical="center" wrapText="1"/>
    </xf>
    <xf numFmtId="1" fontId="0" fillId="0" borderId="1" xfId="0" applyNumberFormat="1" applyBorder="1" applyAlignment="1">
      <alignment horizontal="right"/>
    </xf>
    <xf numFmtId="9" fontId="37" fillId="2" borderId="0" xfId="0" applyNumberFormat="1" applyFont="1" applyFill="1"/>
    <xf numFmtId="9" fontId="37" fillId="2" borderId="0" xfId="8" applyFont="1" applyFill="1"/>
    <xf numFmtId="168" fontId="0" fillId="0" borderId="1" xfId="3" applyNumberFormat="1" applyFont="1" applyBorder="1" applyAlignment="1">
      <alignment horizontal="right" vertical="center"/>
    </xf>
    <xf numFmtId="168" fontId="23" fillId="0" borderId="1" xfId="0" applyNumberFormat="1" applyFont="1" applyBorder="1" applyAlignment="1">
      <alignment horizontal="right" vertical="center" wrapText="1"/>
    </xf>
    <xf numFmtId="1" fontId="56" fillId="0" borderId="0" xfId="0" applyNumberFormat="1" applyFont="1" applyAlignment="1">
      <alignment horizontal="right"/>
    </xf>
    <xf numFmtId="1" fontId="0" fillId="0" borderId="1" xfId="0" applyNumberFormat="1" applyBorder="1" applyAlignment="1">
      <alignment horizontal="right" vertical="center"/>
    </xf>
    <xf numFmtId="1" fontId="57" fillId="0" borderId="1" xfId="0" applyNumberFormat="1" applyFont="1" applyBorder="1" applyAlignment="1">
      <alignment horizontal="right" vertical="center" wrapText="1"/>
    </xf>
    <xf numFmtId="49" fontId="0" fillId="0" borderId="27" xfId="3" applyNumberFormat="1" applyFont="1" applyBorder="1" applyAlignment="1">
      <alignment horizontal="right"/>
    </xf>
    <xf numFmtId="2" fontId="16" fillId="0" borderId="3" xfId="0" applyNumberFormat="1" applyFont="1" applyBorder="1" applyAlignment="1">
      <alignment horizontal="right"/>
    </xf>
    <xf numFmtId="2" fontId="0" fillId="0" borderId="3" xfId="0" applyNumberFormat="1" applyBorder="1" applyAlignment="1">
      <alignment horizontal="right"/>
    </xf>
    <xf numFmtId="2" fontId="0" fillId="0" borderId="3" xfId="3" applyNumberFormat="1" applyFont="1" applyBorder="1" applyAlignment="1">
      <alignment horizontal="right"/>
    </xf>
    <xf numFmtId="2" fontId="16" fillId="0" borderId="3" xfId="3" applyNumberFormat="1" applyFont="1" applyBorder="1" applyAlignment="1">
      <alignment horizontal="right"/>
    </xf>
    <xf numFmtId="49" fontId="3" fillId="0" borderId="3" xfId="0" applyNumberFormat="1" applyFont="1" applyBorder="1" applyAlignment="1">
      <alignment horizontal="center" vertical="center" wrapText="1"/>
    </xf>
    <xf numFmtId="3" fontId="9" fillId="3" borderId="0" xfId="1" applyNumberFormat="1" applyFont="1" applyFill="1" applyAlignment="1">
      <alignment vertical="center"/>
    </xf>
    <xf numFmtId="168" fontId="37" fillId="2" borderId="0" xfId="0" applyNumberFormat="1" applyFont="1" applyFill="1" applyAlignment="1">
      <alignment horizontal="center"/>
    </xf>
    <xf numFmtId="168" fontId="37" fillId="2" borderId="14" xfId="0" applyNumberFormat="1" applyFont="1" applyFill="1" applyBorder="1" applyAlignment="1">
      <alignment horizontal="right" vertical="center"/>
    </xf>
    <xf numFmtId="168" fontId="37" fillId="2" borderId="1" xfId="0" applyNumberFormat="1" applyFont="1" applyFill="1" applyBorder="1" applyAlignment="1">
      <alignment horizontal="right" vertical="center"/>
    </xf>
    <xf numFmtId="0" fontId="11" fillId="0" borderId="21" xfId="0" applyFont="1" applyBorder="1" applyAlignment="1">
      <alignment horizontal="right"/>
    </xf>
    <xf numFmtId="0" fontId="37" fillId="0" borderId="14" xfId="0" applyFont="1" applyBorder="1" applyAlignment="1">
      <alignment horizontal="right"/>
    </xf>
    <xf numFmtId="0" fontId="11" fillId="0" borderId="1" xfId="0" applyFont="1" applyBorder="1" applyAlignment="1">
      <alignment horizontal="right" vertical="center"/>
    </xf>
    <xf numFmtId="3" fontId="37" fillId="0" borderId="1" xfId="0" applyNumberFormat="1" applyFont="1" applyBorder="1" applyAlignment="1">
      <alignment horizontal="right"/>
    </xf>
    <xf numFmtId="3" fontId="0" fillId="0" borderId="1" xfId="0" applyNumberFormat="1" applyBorder="1" applyAlignment="1">
      <alignment horizontal="right"/>
    </xf>
    <xf numFmtId="168" fontId="18" fillId="0" borderId="1" xfId="0" applyNumberFormat="1" applyFont="1" applyBorder="1" applyAlignment="1">
      <alignment horizontal="right" vertical="center"/>
    </xf>
    <xf numFmtId="168" fontId="0" fillId="0" borderId="1" xfId="0" applyNumberFormat="1" applyBorder="1" applyAlignment="1">
      <alignment horizontal="right" vertical="center"/>
    </xf>
    <xf numFmtId="168" fontId="0" fillId="0" borderId="2" xfId="0" applyNumberFormat="1" applyBorder="1" applyAlignment="1">
      <alignment horizontal="right" vertical="center"/>
    </xf>
    <xf numFmtId="168" fontId="18" fillId="0" borderId="1" xfId="0" applyNumberFormat="1" applyFont="1" applyBorder="1" applyAlignment="1">
      <alignment vertical="center"/>
    </xf>
    <xf numFmtId="168" fontId="0" fillId="0" borderId="21" xfId="0" applyNumberFormat="1" applyBorder="1" applyAlignment="1">
      <alignment horizontal="right" vertical="center"/>
    </xf>
    <xf numFmtId="3" fontId="38" fillId="2" borderId="11" xfId="0" applyNumberFormat="1" applyFont="1" applyFill="1" applyBorder="1" applyAlignment="1">
      <alignment horizontal="center" vertical="center" wrapText="1"/>
    </xf>
    <xf numFmtId="3" fontId="38" fillId="2" borderId="8" xfId="0" applyNumberFormat="1" applyFont="1" applyFill="1" applyBorder="1" applyAlignment="1">
      <alignment horizontal="center" vertical="center" wrapText="1"/>
    </xf>
    <xf numFmtId="0" fontId="10" fillId="0" borderId="3" xfId="0" applyFont="1" applyBorder="1" applyAlignment="1">
      <alignment horizontal="right" vertical="center" wrapText="1"/>
    </xf>
    <xf numFmtId="0" fontId="0" fillId="0" borderId="10" xfId="0" applyBorder="1" applyAlignment="1">
      <alignment horizontal="right" vertical="center"/>
    </xf>
    <xf numFmtId="167" fontId="10" fillId="0" borderId="1" xfId="0" applyNumberFormat="1" applyFont="1" applyBorder="1" applyAlignment="1">
      <alignment horizontal="right" vertical="center" wrapText="1"/>
    </xf>
    <xf numFmtId="3" fontId="9" fillId="0" borderId="0" xfId="1" applyNumberFormat="1" applyFont="1" applyAlignment="1">
      <alignment horizontal="left" vertical="center" wrapText="1" indent="1"/>
    </xf>
    <xf numFmtId="0" fontId="9" fillId="0" borderId="0" xfId="0" applyFont="1" applyAlignment="1">
      <alignment horizontal="center" vertical="center"/>
    </xf>
    <xf numFmtId="168" fontId="11" fillId="0" borderId="14" xfId="0" applyNumberFormat="1" applyFont="1" applyBorder="1" applyAlignment="1">
      <alignment horizontal="right" vertical="center" wrapText="1"/>
    </xf>
    <xf numFmtId="0" fontId="22" fillId="0" borderId="3" xfId="0" applyFont="1" applyBorder="1" applyAlignment="1">
      <alignment horizontal="center" wrapText="1"/>
    </xf>
    <xf numFmtId="0" fontId="17" fillId="0" borderId="3" xfId="0" applyFont="1" applyBorder="1" applyAlignment="1">
      <alignment horizontal="right" vertical="center"/>
    </xf>
    <xf numFmtId="0" fontId="17" fillId="0" borderId="3" xfId="3" applyNumberFormat="1" applyFont="1" applyBorder="1" applyAlignment="1">
      <alignment horizontal="right" vertical="center"/>
    </xf>
    <xf numFmtId="0" fontId="23" fillId="0" borderId="3" xfId="0" applyFont="1" applyBorder="1" applyAlignment="1">
      <alignment horizontal="left" vertical="center" wrapText="1" indent="4"/>
    </xf>
    <xf numFmtId="49" fontId="9" fillId="4" borderId="15" xfId="1" applyNumberFormat="1" applyFont="1" applyFill="1" applyBorder="1" applyAlignment="1">
      <alignment horizontal="center" vertical="center"/>
    </xf>
    <xf numFmtId="49" fontId="15" fillId="4" borderId="22" xfId="1" applyNumberFormat="1" applyFont="1" applyFill="1" applyBorder="1" applyAlignment="1">
      <alignment horizontal="center" vertical="center"/>
    </xf>
    <xf numFmtId="1" fontId="18" fillId="0" borderId="1" xfId="0" applyNumberFormat="1" applyFont="1" applyBorder="1" applyAlignment="1">
      <alignment horizontal="right" vertical="center"/>
    </xf>
    <xf numFmtId="0" fontId="3" fillId="0" borderId="3" xfId="0" applyFont="1" applyBorder="1" applyAlignment="1">
      <alignment horizontal="right"/>
    </xf>
    <xf numFmtId="0" fontId="10" fillId="2" borderId="0" xfId="0" applyFont="1" applyFill="1" applyAlignment="1">
      <alignment horizontal="left"/>
    </xf>
    <xf numFmtId="0" fontId="10" fillId="2" borderId="0" xfId="0" applyFont="1" applyFill="1" applyAlignment="1">
      <alignment horizontal="left" wrapText="1" indent="1"/>
    </xf>
    <xf numFmtId="0" fontId="0" fillId="0" borderId="1" xfId="0" quotePrefix="1" applyBorder="1" applyAlignment="1">
      <alignment horizontal="left" vertical="center" indent="2"/>
    </xf>
    <xf numFmtId="0" fontId="3" fillId="0" borderId="3" xfId="0" applyFont="1" applyBorder="1" applyAlignment="1">
      <alignment horizontal="left" vertical="center" wrapText="1" indent="2"/>
    </xf>
    <xf numFmtId="165" fontId="18" fillId="0" borderId="3" xfId="3" applyFont="1" applyBorder="1" applyAlignment="1">
      <alignment horizontal="right"/>
    </xf>
    <xf numFmtId="0" fontId="43" fillId="5" borderId="0" xfId="0" applyFont="1" applyFill="1" applyAlignment="1">
      <alignment vertical="center"/>
    </xf>
    <xf numFmtId="49" fontId="43" fillId="0" borderId="3" xfId="1" applyNumberFormat="1" applyFont="1" applyBorder="1" applyAlignment="1">
      <alignment horizontal="center" vertical="center"/>
    </xf>
    <xf numFmtId="3" fontId="33" fillId="3" borderId="0" xfId="1" applyNumberFormat="1" applyFont="1" applyFill="1" applyAlignment="1">
      <alignment vertical="center" wrapText="1"/>
    </xf>
    <xf numFmtId="3" fontId="18" fillId="6" borderId="11" xfId="1" applyNumberFormat="1" applyFont="1" applyFill="1" applyBorder="1" applyAlignment="1">
      <alignment horizontal="left" vertical="center" indent="2"/>
    </xf>
    <xf numFmtId="3" fontId="18" fillId="6" borderId="12" xfId="1" applyNumberFormat="1" applyFont="1" applyFill="1" applyBorder="1" applyAlignment="1">
      <alignment horizontal="left" vertical="center" indent="2"/>
    </xf>
    <xf numFmtId="0" fontId="0" fillId="0" borderId="2" xfId="1" applyFont="1" applyBorder="1" applyAlignment="1">
      <alignment horizontal="right" vertical="center"/>
    </xf>
    <xf numFmtId="0" fontId="10" fillId="0" borderId="0" xfId="0" applyFont="1" applyAlignment="1">
      <alignment horizontal="center" wrapText="1"/>
    </xf>
    <xf numFmtId="0" fontId="10" fillId="2" borderId="0" xfId="0" applyFont="1" applyFill="1" applyAlignment="1">
      <alignment horizontal="center" wrapText="1"/>
    </xf>
    <xf numFmtId="0" fontId="10" fillId="2" borderId="0" xfId="0" applyFont="1" applyFill="1" applyAlignment="1">
      <alignment wrapText="1"/>
    </xf>
    <xf numFmtId="166" fontId="37" fillId="2" borderId="0" xfId="3" applyNumberFormat="1" applyFont="1" applyFill="1"/>
    <xf numFmtId="3" fontId="0" fillId="0" borderId="1" xfId="1" applyNumberFormat="1" applyFont="1" applyBorder="1" applyAlignment="1">
      <alignment horizontal="left" vertical="center" indent="2"/>
    </xf>
    <xf numFmtId="0" fontId="37" fillId="0" borderId="2" xfId="0" applyFont="1" applyBorder="1" applyAlignment="1">
      <alignment horizontal="left" vertical="top" wrapText="1" indent="2"/>
    </xf>
    <xf numFmtId="0" fontId="37" fillId="0" borderId="1" xfId="0" applyFont="1" applyBorder="1" applyAlignment="1">
      <alignment horizontal="left" vertical="top" wrapText="1" indent="2"/>
    </xf>
    <xf numFmtId="3" fontId="37" fillId="0" borderId="1" xfId="0" applyNumberFormat="1" applyFont="1" applyBorder="1" applyAlignment="1">
      <alignment horizontal="left" vertical="center" wrapText="1" indent="2"/>
    </xf>
    <xf numFmtId="3" fontId="37" fillId="0" borderId="1" xfId="0" applyNumberFormat="1" applyFont="1" applyBorder="1" applyAlignment="1">
      <alignment horizontal="left" indent="2"/>
    </xf>
    <xf numFmtId="3" fontId="37" fillId="0" borderId="2" xfId="0" applyNumberFormat="1" applyFont="1" applyBorder="1" applyAlignment="1">
      <alignment horizontal="left" indent="2"/>
    </xf>
    <xf numFmtId="0" fontId="3" fillId="0" borderId="3" xfId="0" applyFont="1" applyBorder="1" applyAlignment="1">
      <alignment horizontal="left" indent="2"/>
    </xf>
    <xf numFmtId="0" fontId="11" fillId="6" borderId="8" xfId="0" applyFont="1" applyFill="1" applyBorder="1" applyAlignment="1">
      <alignment horizontal="left" indent="2"/>
    </xf>
    <xf numFmtId="0" fontId="11" fillId="5" borderId="0" xfId="0" applyFont="1" applyFill="1" applyAlignment="1">
      <alignment horizontal="left" indent="2"/>
    </xf>
    <xf numFmtId="0" fontId="11" fillId="6" borderId="22" xfId="0" applyFont="1" applyFill="1" applyBorder="1" applyAlignment="1">
      <alignment horizontal="left" indent="2"/>
    </xf>
    <xf numFmtId="49" fontId="3" fillId="0" borderId="23" xfId="1" applyNumberFormat="1" applyFont="1" applyBorder="1" applyAlignment="1">
      <alignment horizontal="right" vertical="center"/>
    </xf>
    <xf numFmtId="49" fontId="3" fillId="0" borderId="7" xfId="1" applyNumberFormat="1" applyFont="1" applyBorder="1" applyAlignment="1">
      <alignment horizontal="right" vertical="center"/>
    </xf>
    <xf numFmtId="0" fontId="38" fillId="6" borderId="1" xfId="0" applyFont="1" applyFill="1" applyBorder="1" applyAlignment="1">
      <alignment vertical="center" wrapText="1"/>
    </xf>
    <xf numFmtId="0" fontId="38" fillId="6" borderId="1" xfId="0" applyFont="1" applyFill="1" applyBorder="1" applyAlignment="1">
      <alignment vertical="top" wrapText="1"/>
    </xf>
    <xf numFmtId="168" fontId="38" fillId="6" borderId="1" xfId="0" applyNumberFormat="1" applyFont="1" applyFill="1" applyBorder="1" applyAlignment="1">
      <alignment horizontal="right" vertical="center" wrapText="1"/>
    </xf>
    <xf numFmtId="168" fontId="38" fillId="6" borderId="1" xfId="0" applyNumberFormat="1" applyFont="1" applyFill="1" applyBorder="1" applyAlignment="1">
      <alignment horizontal="right" vertical="top" wrapText="1"/>
    </xf>
    <xf numFmtId="168" fontId="37" fillId="0" borderId="1" xfId="0" applyNumberFormat="1" applyFont="1" applyBorder="1" applyAlignment="1">
      <alignment horizontal="right"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18" fillId="0" borderId="3" xfId="0" applyFont="1" applyBorder="1" applyAlignment="1">
      <alignment horizontal="right" vertical="center"/>
    </xf>
    <xf numFmtId="1" fontId="3" fillId="0" borderId="7" xfId="0" applyNumberFormat="1" applyFont="1" applyBorder="1" applyAlignment="1">
      <alignment horizontal="right" vertical="center" wrapText="1"/>
    </xf>
    <xf numFmtId="1" fontId="3" fillId="0" borderId="7" xfId="8" applyNumberFormat="1" applyFont="1" applyFill="1" applyBorder="1" applyAlignment="1">
      <alignment horizontal="right" vertical="center" wrapText="1"/>
    </xf>
    <xf numFmtId="168" fontId="37" fillId="0" borderId="14" xfId="0" applyNumberFormat="1" applyFont="1" applyBorder="1" applyAlignment="1">
      <alignment horizontal="right" vertical="center" wrapText="1"/>
    </xf>
    <xf numFmtId="168" fontId="37" fillId="0" borderId="2" xfId="0" applyNumberFormat="1" applyFont="1" applyBorder="1" applyAlignment="1">
      <alignment horizontal="right" vertical="center"/>
    </xf>
    <xf numFmtId="0" fontId="59" fillId="2" borderId="0" xfId="0" applyFont="1" applyFill="1" applyAlignment="1">
      <alignment horizontal="left" vertical="top" wrapText="1" indent="2"/>
    </xf>
    <xf numFmtId="168" fontId="11" fillId="2" borderId="1" xfId="0" applyNumberFormat="1" applyFont="1" applyFill="1" applyBorder="1" applyAlignment="1">
      <alignment horizontal="right"/>
    </xf>
    <xf numFmtId="168" fontId="11" fillId="0" borderId="1" xfId="0" applyNumberFormat="1" applyFont="1" applyBorder="1" applyAlignment="1">
      <alignment horizontal="right" vertical="center" wrapText="1"/>
    </xf>
    <xf numFmtId="168" fontId="11" fillId="0" borderId="1" xfId="0" applyNumberFormat="1" applyFont="1" applyBorder="1" applyAlignment="1">
      <alignment horizontal="right"/>
    </xf>
    <xf numFmtId="0" fontId="11" fillId="5" borderId="8" xfId="0" applyFont="1" applyFill="1" applyBorder="1" applyAlignment="1">
      <alignment horizontal="right" vertical="center"/>
    </xf>
    <xf numFmtId="49" fontId="33" fillId="4" borderId="32" xfId="1" applyNumberFormat="1" applyFont="1" applyFill="1" applyBorder="1" applyAlignment="1">
      <alignment horizontal="center" vertical="center"/>
    </xf>
    <xf numFmtId="0" fontId="11" fillId="5" borderId="33" xfId="0" applyFont="1" applyFill="1" applyBorder="1" applyAlignment="1">
      <alignment horizontal="right" vertical="center"/>
    </xf>
    <xf numFmtId="0" fontId="11" fillId="5" borderId="10" xfId="0" applyFont="1" applyFill="1" applyBorder="1" applyAlignment="1">
      <alignment horizontal="right"/>
    </xf>
    <xf numFmtId="0" fontId="11" fillId="5" borderId="8" xfId="0" applyFont="1" applyFill="1" applyBorder="1" applyAlignment="1">
      <alignment horizontal="right" vertical="center" wrapText="1"/>
    </xf>
    <xf numFmtId="49" fontId="33" fillId="4" borderId="34" xfId="1" applyNumberFormat="1" applyFont="1" applyFill="1" applyBorder="1" applyAlignment="1">
      <alignment horizontal="center" vertical="center"/>
    </xf>
    <xf numFmtId="0" fontId="11" fillId="5" borderId="35" xfId="0" applyFont="1" applyFill="1" applyBorder="1" applyAlignment="1">
      <alignment horizontal="right"/>
    </xf>
    <xf numFmtId="0" fontId="11" fillId="5" borderId="33" xfId="0" applyFont="1" applyFill="1" applyBorder="1" applyAlignment="1">
      <alignment horizontal="right"/>
    </xf>
    <xf numFmtId="3" fontId="38" fillId="5" borderId="35" xfId="0" applyNumberFormat="1" applyFont="1" applyFill="1" applyBorder="1" applyAlignment="1">
      <alignment horizontal="center" vertical="center" wrapText="1"/>
    </xf>
    <xf numFmtId="3" fontId="38" fillId="0" borderId="35" xfId="0" applyNumberFormat="1" applyFont="1" applyBorder="1" applyAlignment="1">
      <alignment horizontal="center" vertical="center" wrapText="1"/>
    </xf>
    <xf numFmtId="3" fontId="11" fillId="5" borderId="35" xfId="0" applyNumberFormat="1" applyFont="1" applyFill="1" applyBorder="1" applyAlignment="1">
      <alignment horizontal="left" vertical="center" wrapText="1" indent="2"/>
    </xf>
    <xf numFmtId="0" fontId="37" fillId="0" borderId="8" xfId="0" applyFont="1" applyBorder="1" applyAlignment="1">
      <alignment horizontal="left" vertical="top" wrapText="1" indent="2"/>
    </xf>
    <xf numFmtId="3" fontId="37" fillId="0" borderId="10" xfId="0" applyNumberFormat="1" applyFont="1" applyBorder="1" applyAlignment="1">
      <alignment vertical="center"/>
    </xf>
    <xf numFmtId="3" fontId="37" fillId="0" borderId="8" xfId="0" applyNumberFormat="1" applyFont="1" applyBorder="1" applyAlignment="1">
      <alignment vertical="center" wrapText="1"/>
    </xf>
    <xf numFmtId="3" fontId="37" fillId="0" borderId="33" xfId="0" applyNumberFormat="1" applyFont="1" applyBorder="1" applyAlignment="1">
      <alignment vertical="center"/>
    </xf>
    <xf numFmtId="1" fontId="37" fillId="0" borderId="35" xfId="0" applyNumberFormat="1" applyFont="1" applyBorder="1"/>
    <xf numFmtId="1" fontId="37" fillId="0" borderId="8" xfId="0" applyNumberFormat="1" applyFont="1" applyBorder="1" applyAlignment="1">
      <alignment vertical="center"/>
    </xf>
    <xf numFmtId="1" fontId="37" fillId="0" borderId="1" xfId="0" applyNumberFormat="1" applyFont="1" applyBorder="1" applyAlignment="1">
      <alignment vertical="center"/>
    </xf>
    <xf numFmtId="0" fontId="11" fillId="5" borderId="10" xfId="0" applyFont="1" applyFill="1" applyBorder="1" applyAlignment="1">
      <alignment vertical="center" wrapText="1"/>
    </xf>
    <xf numFmtId="0" fontId="11" fillId="5" borderId="8" xfId="0" applyFont="1" applyFill="1" applyBorder="1" applyAlignment="1">
      <alignment vertical="center" wrapText="1"/>
    </xf>
    <xf numFmtId="0" fontId="11" fillId="5" borderId="33" xfId="0" applyFont="1" applyFill="1" applyBorder="1" applyAlignment="1">
      <alignment vertical="center" wrapText="1"/>
    </xf>
    <xf numFmtId="1" fontId="11" fillId="5" borderId="35" xfId="0" applyNumberFormat="1" applyFont="1" applyFill="1" applyBorder="1"/>
    <xf numFmtId="1" fontId="11" fillId="5" borderId="8" xfId="0" applyNumberFormat="1" applyFont="1" applyFill="1" applyBorder="1" applyAlignment="1">
      <alignment vertical="center"/>
    </xf>
    <xf numFmtId="1" fontId="11" fillId="5" borderId="1" xfId="0" applyNumberFormat="1" applyFont="1" applyFill="1" applyBorder="1" applyAlignment="1">
      <alignment vertical="center"/>
    </xf>
    <xf numFmtId="0" fontId="37" fillId="5" borderId="10" xfId="0" applyFont="1" applyFill="1" applyBorder="1" applyAlignment="1">
      <alignment vertical="center" wrapText="1"/>
    </xf>
    <xf numFmtId="0" fontId="37" fillId="5" borderId="33" xfId="0" applyFont="1" applyFill="1" applyBorder="1" applyAlignment="1">
      <alignment vertical="center" wrapText="1"/>
    </xf>
    <xf numFmtId="1" fontId="11" fillId="5" borderId="8" xfId="0" applyNumberFormat="1" applyFont="1" applyFill="1" applyBorder="1"/>
    <xf numFmtId="1" fontId="11" fillId="5" borderId="1" xfId="0" applyNumberFormat="1" applyFont="1" applyFill="1" applyBorder="1"/>
    <xf numFmtId="1" fontId="37" fillId="0" borderId="8" xfId="0" applyNumberFormat="1" applyFont="1" applyBorder="1"/>
    <xf numFmtId="1" fontId="37" fillId="0" borderId="1" xfId="0" applyNumberFormat="1" applyFont="1" applyBorder="1"/>
    <xf numFmtId="0" fontId="61" fillId="3" borderId="0" xfId="0" applyFont="1" applyFill="1" applyAlignment="1">
      <alignment vertical="center" wrapText="1"/>
    </xf>
    <xf numFmtId="0" fontId="3" fillId="0" borderId="23" xfId="0" applyFont="1" applyBorder="1" applyAlignment="1">
      <alignment horizontal="left" vertical="center" wrapText="1" indent="2"/>
    </xf>
    <xf numFmtId="0" fontId="59" fillId="2" borderId="0" xfId="0" applyFont="1" applyFill="1" applyAlignment="1">
      <alignment horizontal="left" indent="1"/>
    </xf>
    <xf numFmtId="0" fontId="11" fillId="0" borderId="14" xfId="0" applyFont="1" applyBorder="1" applyAlignment="1">
      <alignment horizontal="right" vertical="center" wrapText="1"/>
    </xf>
    <xf numFmtId="0" fontId="11" fillId="0" borderId="14" xfId="0" applyFont="1" applyBorder="1" applyAlignment="1">
      <alignment vertical="center"/>
    </xf>
    <xf numFmtId="0" fontId="33" fillId="4" borderId="0" xfId="0" applyFont="1" applyFill="1" applyAlignment="1">
      <alignment horizontal="center"/>
    </xf>
    <xf numFmtId="0" fontId="0" fillId="2" borderId="0" xfId="0" applyFill="1" applyAlignment="1">
      <alignment horizontal="right"/>
    </xf>
    <xf numFmtId="0" fontId="38" fillId="2" borderId="8" xfId="0" applyFont="1" applyFill="1" applyBorder="1" applyAlignment="1">
      <alignment horizontal="center"/>
    </xf>
    <xf numFmtId="0" fontId="38" fillId="2" borderId="16" xfId="0" applyFont="1" applyFill="1" applyBorder="1" applyAlignment="1">
      <alignment horizontal="center"/>
    </xf>
    <xf numFmtId="3" fontId="9" fillId="0" borderId="0" xfId="1" applyNumberFormat="1" applyFont="1" applyAlignment="1">
      <alignment vertical="center"/>
    </xf>
    <xf numFmtId="2" fontId="10" fillId="2" borderId="14" xfId="0" applyNumberFormat="1" applyFont="1" applyFill="1" applyBorder="1" applyAlignment="1">
      <alignment horizontal="right" vertical="center" wrapText="1"/>
    </xf>
    <xf numFmtId="2" fontId="10" fillId="2" borderId="1" xfId="0" applyNumberFormat="1" applyFont="1" applyFill="1" applyBorder="1" applyAlignment="1">
      <alignment horizontal="right" vertical="center" wrapText="1"/>
    </xf>
    <xf numFmtId="0" fontId="11" fillId="6" borderId="8" xfId="0" applyFont="1" applyFill="1" applyBorder="1"/>
    <xf numFmtId="0" fontId="11" fillId="6" borderId="8" xfId="0" applyFont="1" applyFill="1" applyBorder="1" applyAlignment="1">
      <alignment horizontal="right"/>
    </xf>
    <xf numFmtId="0" fontId="10" fillId="6" borderId="8" xfId="0" applyFont="1" applyFill="1" applyBorder="1" applyAlignment="1">
      <alignment horizontal="right"/>
    </xf>
    <xf numFmtId="168" fontId="11" fillId="0" borderId="1" xfId="3" applyNumberFormat="1" applyFont="1" applyBorder="1" applyAlignment="1">
      <alignment horizontal="right" vertical="center" wrapText="1"/>
    </xf>
    <xf numFmtId="168" fontId="37" fillId="0" borderId="1" xfId="3" applyNumberFormat="1" applyFont="1" applyBorder="1" applyAlignment="1">
      <alignment horizontal="right" vertical="center"/>
    </xf>
    <xf numFmtId="0" fontId="11" fillId="5" borderId="0" xfId="0" applyFont="1" applyFill="1"/>
    <xf numFmtId="0" fontId="11" fillId="6" borderId="22" xfId="0" applyFont="1" applyFill="1" applyBorder="1"/>
    <xf numFmtId="3" fontId="33" fillId="3" borderId="0" xfId="1" applyNumberFormat="1" applyFont="1" applyFill="1" applyAlignment="1">
      <alignment vertical="center"/>
    </xf>
    <xf numFmtId="49" fontId="33" fillId="4" borderId="38" xfId="1" applyNumberFormat="1" applyFont="1" applyFill="1" applyBorder="1" applyAlignment="1">
      <alignment horizontal="center" vertical="center"/>
    </xf>
    <xf numFmtId="168" fontId="11" fillId="6" borderId="8" xfId="0" applyNumberFormat="1" applyFont="1" applyFill="1" applyBorder="1"/>
    <xf numFmtId="168" fontId="11" fillId="6" borderId="35" xfId="0" applyNumberFormat="1" applyFont="1" applyFill="1" applyBorder="1"/>
    <xf numFmtId="168" fontId="37" fillId="2" borderId="1" xfId="3" applyNumberFormat="1" applyFont="1" applyFill="1" applyBorder="1" applyAlignment="1">
      <alignment horizontal="right"/>
    </xf>
    <xf numFmtId="167" fontId="0" fillId="0" borderId="1" xfId="3" applyNumberFormat="1" applyFont="1" applyBorder="1" applyAlignment="1">
      <alignment horizontal="right" vertical="center"/>
    </xf>
    <xf numFmtId="167" fontId="23" fillId="0" borderId="1" xfId="0" applyNumberFormat="1" applyFont="1" applyBorder="1" applyAlignment="1">
      <alignment horizontal="right" vertical="center" wrapText="1"/>
    </xf>
    <xf numFmtId="0" fontId="9" fillId="4" borderId="0" xfId="0" applyFont="1" applyFill="1" applyAlignment="1">
      <alignment vertical="center"/>
    </xf>
    <xf numFmtId="1" fontId="24" fillId="5" borderId="14" xfId="0" applyNumberFormat="1" applyFont="1" applyFill="1" applyBorder="1" applyAlignment="1">
      <alignment vertical="center" wrapText="1"/>
    </xf>
    <xf numFmtId="168" fontId="16" fillId="0" borderId="4" xfId="0" applyNumberFormat="1" applyFont="1" applyBorder="1" applyAlignment="1">
      <alignment horizontal="right"/>
    </xf>
    <xf numFmtId="168" fontId="16" fillId="0" borderId="4" xfId="3" applyNumberFormat="1" applyFont="1" applyBorder="1" applyAlignment="1">
      <alignment horizontal="right"/>
    </xf>
    <xf numFmtId="166" fontId="17" fillId="0" borderId="0" xfId="0" applyNumberFormat="1" applyFont="1"/>
    <xf numFmtId="166" fontId="17" fillId="0" borderId="0" xfId="3" applyNumberFormat="1" applyFont="1" applyFill="1" applyBorder="1"/>
    <xf numFmtId="0" fontId="53" fillId="2" borderId="22" xfId="0" applyFont="1" applyFill="1" applyBorder="1" applyAlignment="1">
      <alignment wrapText="1"/>
    </xf>
    <xf numFmtId="0" fontId="49" fillId="4" borderId="0" xfId="0" applyFont="1" applyFill="1" applyAlignment="1">
      <alignment horizontal="left" vertical="center" wrapText="1" indent="1"/>
    </xf>
    <xf numFmtId="0" fontId="51" fillId="0" borderId="14" xfId="0" applyFont="1" applyBorder="1" applyAlignment="1">
      <alignment horizontal="center" vertical="center" wrapText="1"/>
    </xf>
    <xf numFmtId="0" fontId="51" fillId="0" borderId="3" xfId="0" applyFont="1" applyBorder="1" applyAlignment="1">
      <alignment horizontal="center" vertical="center" wrapText="1"/>
    </xf>
    <xf numFmtId="3" fontId="38" fillId="0" borderId="15" xfId="0" applyNumberFormat="1" applyFont="1" applyBorder="1" applyAlignment="1">
      <alignment horizontal="center" vertical="center" wrapText="1"/>
    </xf>
    <xf numFmtId="0" fontId="38" fillId="2" borderId="10" xfId="0" applyFont="1" applyFill="1" applyBorder="1" applyAlignment="1">
      <alignment horizontal="center"/>
    </xf>
    <xf numFmtId="0" fontId="37" fillId="0" borderId="3" xfId="0" applyFont="1" applyBorder="1" applyAlignment="1">
      <alignment horizontal="left" vertical="center" wrapText="1" indent="2"/>
    </xf>
    <xf numFmtId="0" fontId="37" fillId="2" borderId="3" xfId="0" applyFont="1" applyFill="1" applyBorder="1" applyAlignment="1">
      <alignment horizontal="left" indent="2"/>
    </xf>
    <xf numFmtId="0" fontId="51" fillId="0" borderId="1" xfId="0" applyFont="1" applyBorder="1" applyAlignment="1">
      <alignment horizontal="center" vertical="top" wrapText="1"/>
    </xf>
    <xf numFmtId="0" fontId="55" fillId="0" borderId="1" xfId="0" applyFont="1" applyBorder="1" applyAlignment="1">
      <alignment horizontal="center" vertical="center" wrapText="1"/>
    </xf>
    <xf numFmtId="0" fontId="60" fillId="4" borderId="0" xfId="0" applyFont="1" applyFill="1" applyAlignment="1">
      <alignment horizontal="center" vertical="center" wrapText="1"/>
    </xf>
    <xf numFmtId="168" fontId="0" fillId="0" borderId="4" xfId="0" applyNumberFormat="1" applyBorder="1" applyAlignment="1">
      <alignment horizontal="right"/>
    </xf>
    <xf numFmtId="168" fontId="0" fillId="0" borderId="4" xfId="3" applyNumberFormat="1" applyFont="1" applyFill="1" applyBorder="1" applyAlignment="1">
      <alignment horizontal="right"/>
    </xf>
    <xf numFmtId="168" fontId="0" fillId="0" borderId="28" xfId="0" applyNumberFormat="1" applyBorder="1" applyAlignment="1">
      <alignment horizontal="right"/>
    </xf>
    <xf numFmtId="168" fontId="0" fillId="0" borderId="28" xfId="3" applyNumberFormat="1" applyFont="1" applyFill="1" applyBorder="1" applyAlignment="1">
      <alignment horizontal="right"/>
    </xf>
    <xf numFmtId="168" fontId="0" fillId="0" borderId="3" xfId="3" applyNumberFormat="1" applyFont="1" applyFill="1" applyBorder="1" applyAlignment="1">
      <alignment horizontal="right"/>
    </xf>
    <xf numFmtId="0" fontId="21" fillId="0" borderId="4" xfId="0" applyFont="1" applyBorder="1" applyAlignment="1">
      <alignment horizontal="center"/>
    </xf>
    <xf numFmtId="168" fontId="18" fillId="0" borderId="3" xfId="3" applyNumberFormat="1" applyFont="1" applyFill="1" applyBorder="1" applyAlignment="1">
      <alignment horizontal="right"/>
    </xf>
    <xf numFmtId="0" fontId="59" fillId="0" borderId="0" xfId="0" applyFont="1" applyAlignment="1">
      <alignment horizontal="left" vertical="center" wrapText="1" indent="2"/>
    </xf>
    <xf numFmtId="168" fontId="37" fillId="0" borderId="1" xfId="0" applyNumberFormat="1" applyFont="1" applyBorder="1" applyAlignment="1">
      <alignment horizontal="right"/>
    </xf>
    <xf numFmtId="3" fontId="37" fillId="0" borderId="10" xfId="0" applyNumberFormat="1" applyFont="1" applyBorder="1" applyAlignment="1">
      <alignment horizontal="right" vertical="center"/>
    </xf>
    <xf numFmtId="3" fontId="37" fillId="0" borderId="8" xfId="0" applyNumberFormat="1" applyFont="1" applyBorder="1" applyAlignment="1">
      <alignment horizontal="right" vertical="center" wrapText="1"/>
    </xf>
    <xf numFmtId="0" fontId="11" fillId="5" borderId="10" xfId="0" applyFont="1" applyFill="1" applyBorder="1" applyAlignment="1">
      <alignment horizontal="right" vertical="center" wrapText="1"/>
    </xf>
    <xf numFmtId="0" fontId="0" fillId="0" borderId="35" xfId="1" applyFont="1" applyBorder="1" applyAlignment="1">
      <alignment horizontal="right" vertical="center"/>
    </xf>
    <xf numFmtId="0" fontId="0" fillId="0" borderId="10" xfId="1" applyFont="1" applyBorder="1" applyAlignment="1">
      <alignment horizontal="right" vertical="center"/>
    </xf>
    <xf numFmtId="3" fontId="10" fillId="0" borderId="1" xfId="0" applyNumberFormat="1" applyFont="1" applyBorder="1" applyAlignment="1">
      <alignment horizontal="center" vertical="center" wrapText="1"/>
    </xf>
    <xf numFmtId="0" fontId="37" fillId="0" borderId="35" xfId="0" applyFont="1" applyBorder="1" applyAlignment="1">
      <alignment horizontal="right" vertical="center" wrapText="1"/>
    </xf>
    <xf numFmtId="0" fontId="10" fillId="0" borderId="1" xfId="0" applyFont="1" applyBorder="1" applyAlignment="1">
      <alignment horizontal="center"/>
    </xf>
    <xf numFmtId="0" fontId="37" fillId="0" borderId="35" xfId="0" applyFont="1" applyBorder="1" applyAlignment="1">
      <alignment horizontal="right"/>
    </xf>
    <xf numFmtId="0" fontId="10" fillId="0" borderId="2" xfId="0" applyFont="1" applyBorder="1" applyAlignment="1">
      <alignment horizontal="center"/>
    </xf>
    <xf numFmtId="0" fontId="37" fillId="0" borderId="2" xfId="0" applyFont="1" applyBorder="1" applyAlignment="1">
      <alignment horizontal="right"/>
    </xf>
    <xf numFmtId="0" fontId="37" fillId="0" borderId="37" xfId="0" applyFont="1" applyBorder="1" applyAlignment="1">
      <alignment horizontal="right"/>
    </xf>
    <xf numFmtId="0" fontId="0" fillId="0" borderId="17" xfId="1" applyFont="1" applyBorder="1" applyAlignment="1">
      <alignment horizontal="right" vertical="center"/>
    </xf>
    <xf numFmtId="168" fontId="37" fillId="0" borderId="1" xfId="3" applyNumberFormat="1" applyFont="1" applyFill="1" applyBorder="1" applyAlignment="1">
      <alignment horizontal="right" vertical="center"/>
    </xf>
    <xf numFmtId="168" fontId="37" fillId="0" borderId="1" xfId="3" applyNumberFormat="1" applyFont="1" applyFill="1" applyBorder="1" applyAlignment="1">
      <alignment horizontal="right"/>
    </xf>
    <xf numFmtId="0" fontId="0" fillId="2" borderId="3" xfId="0" applyFill="1" applyBorder="1" applyAlignment="1">
      <alignment horizontal="left" vertical="center" wrapText="1" indent="2"/>
    </xf>
    <xf numFmtId="0" fontId="44" fillId="0" borderId="27" xfId="0" applyFont="1" applyBorder="1" applyAlignment="1">
      <alignment horizontal="left" vertical="center" wrapText="1" indent="5"/>
    </xf>
    <xf numFmtId="0" fontId="22" fillId="5" borderId="0" xfId="0" applyFont="1" applyFill="1" applyAlignment="1">
      <alignment horizontal="left" vertical="center" indent="2"/>
    </xf>
    <xf numFmtId="0" fontId="22" fillId="5" borderId="16" xfId="0" applyFont="1" applyFill="1" applyBorder="1" applyAlignment="1">
      <alignment horizontal="left" vertical="center" indent="2"/>
    </xf>
    <xf numFmtId="169" fontId="17" fillId="0" borderId="4" xfId="3" applyNumberFormat="1" applyFont="1" applyFill="1" applyBorder="1" applyAlignment="1">
      <alignment horizontal="right"/>
    </xf>
    <xf numFmtId="168" fontId="11" fillId="0" borderId="10" xfId="0" applyNumberFormat="1" applyFont="1" applyBorder="1" applyAlignment="1">
      <alignment horizontal="right" vertical="center" wrapText="1"/>
    </xf>
    <xf numFmtId="168" fontId="37" fillId="0" borderId="10" xfId="0" applyNumberFormat="1" applyFont="1" applyBorder="1" applyAlignment="1">
      <alignment horizontal="right" vertical="center"/>
    </xf>
    <xf numFmtId="168" fontId="37" fillId="0" borderId="10" xfId="0" applyNumberFormat="1" applyFont="1" applyBorder="1" applyAlignment="1">
      <alignment horizontal="right" vertical="center" wrapText="1"/>
    </xf>
    <xf numFmtId="49" fontId="33" fillId="4" borderId="39" xfId="1" applyNumberFormat="1" applyFont="1" applyFill="1" applyBorder="1" applyAlignment="1">
      <alignment horizontal="center" vertical="center"/>
    </xf>
    <xf numFmtId="168" fontId="11" fillId="0" borderId="13" xfId="0" applyNumberFormat="1" applyFont="1" applyBorder="1" applyAlignment="1">
      <alignment horizontal="right" vertical="center" wrapText="1"/>
    </xf>
    <xf numFmtId="168" fontId="11" fillId="2" borderId="14" xfId="0" applyNumberFormat="1" applyFont="1" applyFill="1" applyBorder="1" applyAlignment="1">
      <alignment horizontal="right" vertical="center" wrapText="1"/>
    </xf>
    <xf numFmtId="49" fontId="33" fillId="4" borderId="40" xfId="1" applyNumberFormat="1" applyFont="1" applyFill="1" applyBorder="1" applyAlignment="1">
      <alignment horizontal="center" vertical="center"/>
    </xf>
    <xf numFmtId="168" fontId="11" fillId="2" borderId="14" xfId="0" applyNumberFormat="1" applyFont="1" applyFill="1" applyBorder="1" applyAlignment="1">
      <alignment horizontal="right" vertical="center"/>
    </xf>
    <xf numFmtId="3" fontId="3" fillId="6" borderId="12" xfId="1" applyNumberFormat="1" applyFont="1" applyFill="1" applyBorder="1" applyAlignment="1">
      <alignment horizontal="center" vertical="center"/>
    </xf>
    <xf numFmtId="3" fontId="3" fillId="6" borderId="39" xfId="1" applyNumberFormat="1" applyFont="1" applyFill="1" applyBorder="1" applyAlignment="1">
      <alignment horizontal="center" vertical="center"/>
    </xf>
    <xf numFmtId="3" fontId="3" fillId="6" borderId="9" xfId="1" applyNumberFormat="1" applyFont="1" applyFill="1" applyBorder="1" applyAlignment="1">
      <alignment horizontal="center" vertical="center"/>
    </xf>
    <xf numFmtId="3" fontId="3" fillId="6" borderId="36" xfId="1" applyNumberFormat="1" applyFont="1" applyFill="1" applyBorder="1" applyAlignment="1">
      <alignment horizontal="center" vertical="center"/>
    </xf>
    <xf numFmtId="0" fontId="0" fillId="2" borderId="1" xfId="0" applyFill="1" applyBorder="1" applyAlignment="1">
      <alignment horizontal="left" vertical="top" wrapText="1" indent="7"/>
    </xf>
    <xf numFmtId="0" fontId="10" fillId="0" borderId="3" xfId="0" applyFont="1" applyBorder="1" applyAlignment="1">
      <alignment horizontal="left" vertical="center" wrapText="1" indent="5"/>
    </xf>
    <xf numFmtId="0" fontId="22" fillId="5" borderId="22" xfId="0" applyFont="1" applyFill="1" applyBorder="1" applyAlignment="1">
      <alignment horizontal="left" vertical="center" indent="2"/>
    </xf>
    <xf numFmtId="0" fontId="22" fillId="5" borderId="0" xfId="0" applyFont="1" applyFill="1" applyAlignment="1">
      <alignment horizontal="left" vertical="center" wrapText="1" indent="2"/>
    </xf>
    <xf numFmtId="0" fontId="49" fillId="4" borderId="0" xfId="0" applyFont="1" applyFill="1" applyAlignment="1">
      <alignment horizontal="center" vertical="center" wrapText="1"/>
    </xf>
    <xf numFmtId="0" fontId="0" fillId="0" borderId="1" xfId="1" applyFont="1" applyBorder="1" applyAlignment="1">
      <alignment horizontal="center" vertical="center"/>
    </xf>
    <xf numFmtId="0" fontId="0" fillId="0" borderId="4" xfId="3" applyNumberFormat="1" applyFont="1" applyBorder="1" applyAlignment="1">
      <alignment horizontal="right" vertical="center"/>
    </xf>
    <xf numFmtId="0" fontId="0" fillId="0" borderId="4" xfId="3" applyNumberFormat="1" applyFont="1" applyFill="1" applyBorder="1" applyAlignment="1">
      <alignment horizontal="right" vertical="center"/>
    </xf>
    <xf numFmtId="0" fontId="0" fillId="0" borderId="14" xfId="0" applyBorder="1" applyAlignment="1">
      <alignment horizontal="left" indent="2"/>
    </xf>
    <xf numFmtId="168" fontId="0" fillId="0" borderId="14" xfId="0" applyNumberFormat="1" applyBorder="1" applyAlignment="1">
      <alignment horizontal="right" indent="2"/>
    </xf>
    <xf numFmtId="0" fontId="37" fillId="3" borderId="0" xfId="0" applyFont="1" applyFill="1" applyAlignment="1">
      <alignment horizontal="center" vertical="center"/>
    </xf>
    <xf numFmtId="0" fontId="0" fillId="0" borderId="3" xfId="0" applyBorder="1" applyAlignment="1">
      <alignment horizontal="left" vertical="center" indent="2"/>
    </xf>
    <xf numFmtId="165" fontId="0" fillId="0" borderId="2" xfId="3" applyFont="1" applyBorder="1" applyAlignment="1">
      <alignment horizontal="right" vertical="center"/>
    </xf>
    <xf numFmtId="168" fontId="0" fillId="0" borderId="2" xfId="3" applyNumberFormat="1" applyFont="1" applyBorder="1" applyAlignment="1">
      <alignment vertical="center"/>
    </xf>
    <xf numFmtId="168" fontId="0" fillId="0" borderId="3" xfId="3" applyNumberFormat="1" applyFont="1" applyBorder="1" applyAlignment="1">
      <alignment vertical="center"/>
    </xf>
    <xf numFmtId="165" fontId="37" fillId="2" borderId="0" xfId="0" applyNumberFormat="1" applyFont="1" applyFill="1" applyAlignment="1">
      <alignment horizontal="center"/>
    </xf>
    <xf numFmtId="0" fontId="23" fillId="0" borderId="1" xfId="0" applyFont="1" applyBorder="1" applyAlignment="1">
      <alignment horizontal="right" vertical="center" wrapText="1" indent="2"/>
    </xf>
    <xf numFmtId="0" fontId="23" fillId="0" borderId="1" xfId="0" applyFont="1" applyBorder="1" applyAlignment="1">
      <alignment horizontal="center" vertical="center" wrapText="1"/>
    </xf>
    <xf numFmtId="0" fontId="3" fillId="0" borderId="23" xfId="0" applyFont="1" applyBorder="1" applyAlignment="1">
      <alignment vertical="top" wrapText="1"/>
    </xf>
    <xf numFmtId="167" fontId="17" fillId="0" borderId="0" xfId="0" applyNumberFormat="1" applyFont="1"/>
    <xf numFmtId="168" fontId="17" fillId="0" borderId="4" xfId="0" applyNumberFormat="1" applyFont="1" applyBorder="1" applyAlignment="1">
      <alignment horizontal="right"/>
    </xf>
    <xf numFmtId="168" fontId="17" fillId="0" borderId="4" xfId="3" applyNumberFormat="1" applyFont="1" applyBorder="1" applyAlignment="1">
      <alignment horizontal="right"/>
    </xf>
    <xf numFmtId="168" fontId="17" fillId="0" borderId="3" xfId="0" applyNumberFormat="1" applyFont="1" applyBorder="1" applyAlignment="1">
      <alignment horizontal="right"/>
    </xf>
    <xf numFmtId="168" fontId="17" fillId="0" borderId="3" xfId="3" applyNumberFormat="1" applyFont="1" applyBorder="1" applyAlignment="1">
      <alignment horizontal="right"/>
    </xf>
    <xf numFmtId="168" fontId="3" fillId="0" borderId="3" xfId="0" applyNumberFormat="1" applyFont="1" applyBorder="1" applyAlignment="1">
      <alignment horizontal="right"/>
    </xf>
    <xf numFmtId="168" fontId="3" fillId="0" borderId="3" xfId="3" applyNumberFormat="1" applyFont="1" applyBorder="1" applyAlignment="1">
      <alignment horizontal="right"/>
    </xf>
    <xf numFmtId="168" fontId="0" fillId="0" borderId="3" xfId="3" applyNumberFormat="1" applyFont="1" applyBorder="1" applyAlignment="1">
      <alignment horizontal="right"/>
    </xf>
    <xf numFmtId="168" fontId="3" fillId="0" borderId="3" xfId="3" applyNumberFormat="1" applyFont="1" applyFill="1" applyBorder="1" applyAlignment="1">
      <alignment horizontal="right"/>
    </xf>
    <xf numFmtId="168" fontId="0" fillId="0" borderId="3" xfId="0" applyNumberFormat="1" applyBorder="1" applyAlignment="1">
      <alignment horizontal="right"/>
    </xf>
    <xf numFmtId="3" fontId="23" fillId="0" borderId="4" xfId="0" applyNumberFormat="1" applyFont="1" applyBorder="1" applyAlignment="1">
      <alignment horizontal="right" vertical="center"/>
    </xf>
    <xf numFmtId="169" fontId="10" fillId="2" borderId="1" xfId="3" applyNumberFormat="1" applyFont="1" applyFill="1" applyBorder="1" applyAlignment="1">
      <alignment horizontal="right" vertical="center"/>
    </xf>
    <xf numFmtId="166" fontId="2" fillId="0" borderId="4" xfId="3" applyNumberFormat="1" applyFont="1" applyFill="1" applyBorder="1" applyAlignment="1">
      <alignment horizontal="right"/>
    </xf>
    <xf numFmtId="166" fontId="2" fillId="0" borderId="3" xfId="3" applyNumberFormat="1" applyFont="1" applyFill="1" applyBorder="1" applyAlignment="1">
      <alignment horizontal="right"/>
    </xf>
    <xf numFmtId="167" fontId="10" fillId="2" borderId="1" xfId="8" applyNumberFormat="1" applyFont="1" applyFill="1" applyBorder="1" applyAlignment="1">
      <alignment horizontal="right" vertical="center" wrapText="1"/>
    </xf>
    <xf numFmtId="0" fontId="37" fillId="0" borderId="10" xfId="0" applyFont="1" applyBorder="1" applyAlignment="1">
      <alignment horizontal="left" vertical="center" wrapText="1" indent="2"/>
    </xf>
    <xf numFmtId="0" fontId="39" fillId="5" borderId="10" xfId="0" applyFont="1" applyFill="1" applyBorder="1" applyAlignment="1">
      <alignment vertical="center" wrapText="1"/>
    </xf>
    <xf numFmtId="0" fontId="16" fillId="5" borderId="10" xfId="0" applyFont="1" applyFill="1" applyBorder="1" applyAlignment="1">
      <alignment vertical="center" wrapText="1"/>
    </xf>
    <xf numFmtId="0" fontId="24" fillId="0" borderId="0" xfId="0" applyFont="1" applyAlignment="1">
      <alignment horizontal="left" vertical="center" wrapText="1" indent="2"/>
    </xf>
    <xf numFmtId="0" fontId="43" fillId="0" borderId="0" xfId="0" applyFont="1" applyAlignment="1">
      <alignment horizontal="center" vertical="center"/>
    </xf>
    <xf numFmtId="168" fontId="18" fillId="0" borderId="0" xfId="0" applyNumberFormat="1" applyFont="1" applyAlignment="1">
      <alignment horizontal="right" vertical="center"/>
    </xf>
    <xf numFmtId="0" fontId="23" fillId="0" borderId="0" xfId="0" applyFont="1" applyAlignment="1">
      <alignment horizontal="left" vertical="center" wrapText="1" indent="2"/>
    </xf>
    <xf numFmtId="168" fontId="0" fillId="0" borderId="0" xfId="0" applyNumberFormat="1" applyAlignment="1">
      <alignment horizontal="right" vertical="center"/>
    </xf>
    <xf numFmtId="168" fontId="37" fillId="0" borderId="0" xfId="0" applyNumberFormat="1" applyFont="1" applyAlignment="1">
      <alignment horizontal="center"/>
    </xf>
    <xf numFmtId="0" fontId="2" fillId="0" borderId="1" xfId="0" applyFont="1" applyBorder="1" applyAlignment="1">
      <alignment horizontal="right" vertical="center"/>
    </xf>
    <xf numFmtId="3" fontId="9" fillId="2" borderId="0" xfId="1" applyNumberFormat="1" applyFont="1" applyFill="1" applyAlignment="1">
      <alignment vertical="center"/>
    </xf>
    <xf numFmtId="49" fontId="9" fillId="2" borderId="0" xfId="1" applyNumberFormat="1" applyFont="1" applyFill="1" applyAlignment="1">
      <alignment vertical="center"/>
    </xf>
    <xf numFmtId="49" fontId="9" fillId="2" borderId="0" xfId="1" applyNumberFormat="1" applyFont="1" applyFill="1" applyAlignment="1">
      <alignment horizontal="center" vertical="center"/>
    </xf>
    <xf numFmtId="0" fontId="2" fillId="0" borderId="4" xfId="0" applyFont="1" applyBorder="1" applyAlignment="1">
      <alignment horizontal="center" vertical="center"/>
    </xf>
    <xf numFmtId="165" fontId="0" fillId="0" borderId="4" xfId="9" applyFont="1" applyFill="1" applyBorder="1" applyAlignment="1">
      <alignment vertical="center"/>
    </xf>
    <xf numFmtId="165" fontId="0" fillId="0" borderId="3" xfId="9" applyFont="1" applyFill="1" applyBorder="1" applyAlignment="1">
      <alignment vertical="center"/>
    </xf>
    <xf numFmtId="169" fontId="0" fillId="0" borderId="3" xfId="9" applyNumberFormat="1" applyFont="1" applyFill="1" applyBorder="1" applyAlignment="1">
      <alignment vertical="center"/>
    </xf>
    <xf numFmtId="165" fontId="0" fillId="0" borderId="4" xfId="9" applyFont="1" applyFill="1" applyBorder="1"/>
    <xf numFmtId="165" fontId="0" fillId="0" borderId="3" xfId="9" applyFont="1" applyFill="1" applyBorder="1"/>
    <xf numFmtId="166" fontId="0" fillId="0" borderId="4" xfId="9" applyNumberFormat="1" applyFont="1" applyFill="1" applyBorder="1"/>
    <xf numFmtId="0" fontId="1" fillId="0" borderId="23" xfId="0" applyFont="1" applyBorder="1" applyAlignment="1">
      <alignment vertical="center" wrapText="1"/>
    </xf>
    <xf numFmtId="167" fontId="2" fillId="0" borderId="4" xfId="0" applyNumberFormat="1" applyFont="1" applyBorder="1" applyAlignment="1">
      <alignment horizontal="center" vertical="center"/>
    </xf>
    <xf numFmtId="0" fontId="37" fillId="2" borderId="42" xfId="0" applyFont="1" applyFill="1" applyBorder="1" applyAlignment="1">
      <alignment horizontal="left" vertical="center" wrapText="1" indent="2"/>
    </xf>
    <xf numFmtId="0" fontId="37" fillId="2" borderId="43" xfId="0" applyFont="1" applyFill="1" applyBorder="1" applyAlignment="1">
      <alignment horizontal="right" vertical="center" wrapText="1"/>
    </xf>
    <xf numFmtId="0" fontId="11" fillId="0" borderId="14" xfId="0" applyFont="1" applyBorder="1" applyAlignment="1">
      <alignment horizontal="left" vertical="center" wrapText="1" indent="2"/>
    </xf>
    <xf numFmtId="0" fontId="10" fillId="0" borderId="14" xfId="0" applyFont="1" applyBorder="1" applyAlignment="1">
      <alignment horizontal="center" vertical="center" wrapText="1"/>
    </xf>
    <xf numFmtId="0" fontId="10" fillId="0" borderId="14" xfId="0" applyFont="1" applyBorder="1" applyAlignment="1">
      <alignment horizontal="left" vertical="center" wrapText="1" indent="2"/>
    </xf>
    <xf numFmtId="3" fontId="10" fillId="0" borderId="14" xfId="0" applyNumberFormat="1" applyFont="1" applyBorder="1" applyAlignment="1">
      <alignment horizontal="right" vertical="center" wrapText="1"/>
    </xf>
    <xf numFmtId="170" fontId="10" fillId="0" borderId="14" xfId="0" applyNumberFormat="1" applyFont="1" applyBorder="1" applyAlignment="1">
      <alignment horizontal="center" vertical="center" wrapText="1"/>
    </xf>
    <xf numFmtId="0" fontId="21" fillId="5" borderId="0" xfId="0" applyFont="1" applyFill="1" applyAlignment="1">
      <alignment horizontal="left" vertical="center" indent="2"/>
    </xf>
    <xf numFmtId="0" fontId="13" fillId="5" borderId="0" xfId="0" applyFont="1" applyFill="1" applyAlignment="1">
      <alignment horizontal="center"/>
    </xf>
    <xf numFmtId="0" fontId="10" fillId="5" borderId="0" xfId="0" applyFont="1" applyFill="1" applyAlignment="1">
      <alignment horizontal="center"/>
    </xf>
    <xf numFmtId="0" fontId="10" fillId="2" borderId="11" xfId="0" applyFont="1" applyFill="1" applyBorder="1" applyAlignment="1">
      <alignment horizontal="left" vertical="center" wrapText="1" indent="2"/>
    </xf>
    <xf numFmtId="0" fontId="10" fillId="2" borderId="12" xfId="0" applyFont="1" applyFill="1" applyBorder="1" applyAlignment="1">
      <alignment horizontal="left" vertical="center" wrapText="1" indent="2"/>
    </xf>
    <xf numFmtId="0" fontId="10" fillId="2" borderId="13" xfId="0" applyFont="1" applyFill="1" applyBorder="1" applyAlignment="1">
      <alignment horizontal="left" vertical="center" wrapText="1" indent="2"/>
    </xf>
    <xf numFmtId="0" fontId="10" fillId="0" borderId="11" xfId="0" applyFont="1" applyBorder="1" applyAlignment="1">
      <alignment horizontal="left" vertical="center" wrapText="1" indent="2"/>
    </xf>
    <xf numFmtId="0" fontId="10" fillId="0" borderId="12" xfId="0" applyFont="1" applyBorder="1" applyAlignment="1">
      <alignment horizontal="left" vertical="center" wrapText="1" indent="2"/>
    </xf>
    <xf numFmtId="0" fontId="10" fillId="0" borderId="13" xfId="0" applyFont="1" applyBorder="1" applyAlignment="1">
      <alignment horizontal="left" vertical="center" wrapText="1" indent="2"/>
    </xf>
    <xf numFmtId="0" fontId="3" fillId="2" borderId="11" xfId="0" applyFont="1" applyFill="1" applyBorder="1" applyAlignment="1">
      <alignment horizontal="left" vertical="center" wrapText="1" indent="2"/>
    </xf>
    <xf numFmtId="3" fontId="28" fillId="3" borderId="0" xfId="1" applyNumberFormat="1" applyFont="1" applyFill="1" applyAlignment="1">
      <alignment horizontal="left" vertical="center" wrapText="1" indent="1"/>
    </xf>
    <xf numFmtId="0" fontId="10" fillId="2" borderId="3" xfId="0" applyFont="1" applyFill="1" applyBorder="1" applyAlignment="1">
      <alignment horizontal="left" indent="2"/>
    </xf>
    <xf numFmtId="0" fontId="10" fillId="0" borderId="22" xfId="0" applyFont="1" applyBorder="1" applyAlignment="1">
      <alignment horizontal="left" vertical="center" wrapText="1" indent="2"/>
    </xf>
    <xf numFmtId="0" fontId="10" fillId="0" borderId="0" xfId="0" applyFont="1" applyAlignment="1">
      <alignment horizontal="left" vertical="center" wrapText="1" indent="2"/>
    </xf>
    <xf numFmtId="0" fontId="10" fillId="0" borderId="15" xfId="0" applyFont="1" applyBorder="1" applyAlignment="1">
      <alignment horizontal="left" vertical="center" wrapText="1" indent="2"/>
    </xf>
    <xf numFmtId="0" fontId="3" fillId="2" borderId="12" xfId="0" applyFont="1" applyFill="1" applyBorder="1" applyAlignment="1">
      <alignment horizontal="left" vertical="center" wrapText="1" indent="2"/>
    </xf>
    <xf numFmtId="0" fontId="3" fillId="2" borderId="13" xfId="0" applyFont="1" applyFill="1" applyBorder="1" applyAlignment="1">
      <alignment horizontal="left" vertical="center" wrapText="1" indent="2"/>
    </xf>
    <xf numFmtId="0" fontId="52" fillId="0" borderId="0" xfId="0" applyFont="1" applyAlignment="1">
      <alignment horizontal="center" vertical="center" wrapText="1"/>
    </xf>
    <xf numFmtId="0" fontId="10" fillId="0" borderId="0" xfId="0" applyFont="1" applyAlignment="1">
      <alignment horizontal="center" vertical="center" wrapText="1"/>
    </xf>
    <xf numFmtId="0" fontId="54" fillId="0" borderId="0" xfId="0" applyFont="1" applyAlignment="1">
      <alignment horizontal="center" vertical="center" wrapText="1"/>
    </xf>
    <xf numFmtId="0" fontId="18" fillId="0" borderId="0" xfId="0" applyFont="1" applyAlignment="1">
      <alignment horizontal="left" vertical="center" wrapText="1" indent="2"/>
    </xf>
    <xf numFmtId="49" fontId="27" fillId="4" borderId="0" xfId="1" applyNumberFormat="1" applyFont="1" applyFill="1" applyAlignment="1">
      <alignment horizontal="center" vertical="center"/>
    </xf>
    <xf numFmtId="49" fontId="9" fillId="4" borderId="0" xfId="1" applyNumberFormat="1" applyFont="1" applyFill="1" applyAlignment="1">
      <alignment horizontal="center" vertical="center"/>
    </xf>
    <xf numFmtId="3" fontId="9" fillId="3" borderId="0" xfId="1" applyNumberFormat="1" applyFont="1" applyFill="1" applyAlignment="1">
      <alignment horizontal="left" vertical="center" indent="1"/>
    </xf>
    <xf numFmtId="0" fontId="11" fillId="5" borderId="7" xfId="0" applyFont="1" applyFill="1" applyBorder="1" applyAlignment="1">
      <alignment horizontal="left" vertical="center" wrapText="1" indent="2"/>
    </xf>
    <xf numFmtId="0" fontId="11" fillId="5" borderId="23" xfId="0" applyFont="1" applyFill="1" applyBorder="1" applyAlignment="1">
      <alignment horizontal="left" vertical="center" wrapText="1" indent="2"/>
    </xf>
    <xf numFmtId="3" fontId="9" fillId="3" borderId="0" xfId="1" applyNumberFormat="1" applyFont="1" applyFill="1" applyAlignment="1">
      <alignment horizontal="left" vertical="center" wrapText="1"/>
    </xf>
    <xf numFmtId="0" fontId="9" fillId="3" borderId="0" xfId="0" applyFont="1" applyFill="1" applyAlignment="1">
      <alignment horizontal="left" vertical="center" indent="1"/>
    </xf>
    <xf numFmtId="0" fontId="9" fillId="3" borderId="0" xfId="0" applyFont="1" applyFill="1" applyAlignment="1">
      <alignment horizontal="left" vertical="center"/>
    </xf>
    <xf numFmtId="0" fontId="37" fillId="0" borderId="3" xfId="0" applyFont="1" applyBorder="1" applyAlignment="1">
      <alignment horizontal="center" vertical="center" wrapText="1"/>
    </xf>
    <xf numFmtId="49" fontId="42" fillId="4" borderId="0" xfId="1" applyNumberFormat="1" applyFont="1" applyFill="1" applyAlignment="1">
      <alignment horizontal="center" vertical="center"/>
    </xf>
    <xf numFmtId="0" fontId="11" fillId="6" borderId="8" xfId="0" applyFont="1" applyFill="1" applyBorder="1" applyAlignment="1">
      <alignment horizontal="left" indent="2"/>
    </xf>
    <xf numFmtId="3" fontId="33" fillId="3" borderId="29" xfId="1" applyNumberFormat="1" applyFont="1" applyFill="1" applyBorder="1" applyAlignment="1">
      <alignment horizontal="left" vertical="center" wrapText="1"/>
    </xf>
    <xf numFmtId="3" fontId="33" fillId="3" borderId="0" xfId="1" applyNumberFormat="1" applyFont="1" applyFill="1" applyAlignment="1">
      <alignment horizontal="left" vertical="center" wrapText="1" indent="1"/>
    </xf>
    <xf numFmtId="0" fontId="33" fillId="4" borderId="0" xfId="0" applyFont="1" applyFill="1" applyAlignment="1">
      <alignment horizontal="center"/>
    </xf>
    <xf numFmtId="0" fontId="33" fillId="4" borderId="32" xfId="0" applyFont="1" applyFill="1" applyBorder="1" applyAlignment="1">
      <alignment horizontal="center"/>
    </xf>
    <xf numFmtId="49" fontId="42" fillId="4" borderId="12" xfId="1" applyNumberFormat="1" applyFont="1" applyFill="1" applyBorder="1" applyAlignment="1">
      <alignment horizontal="center" vertical="center"/>
    </xf>
    <xf numFmtId="49" fontId="42" fillId="4" borderId="39" xfId="1" applyNumberFormat="1" applyFont="1" applyFill="1" applyBorder="1" applyAlignment="1">
      <alignment horizontal="center" vertical="center"/>
    </xf>
    <xf numFmtId="0" fontId="9" fillId="4" borderId="0" xfId="0" applyFont="1" applyFill="1" applyAlignment="1">
      <alignment horizontal="center"/>
    </xf>
    <xf numFmtId="3" fontId="33" fillId="3" borderId="0" xfId="1" applyNumberFormat="1" applyFont="1" applyFill="1" applyAlignment="1">
      <alignment horizontal="left" vertical="center" wrapText="1"/>
    </xf>
    <xf numFmtId="0" fontId="9" fillId="4" borderId="32" xfId="0" applyFont="1" applyFill="1" applyBorder="1" applyAlignment="1">
      <alignment horizontal="center"/>
    </xf>
    <xf numFmtId="0" fontId="33" fillId="4" borderId="34" xfId="0" applyFont="1" applyFill="1" applyBorder="1" applyAlignment="1">
      <alignment horizontal="center"/>
    </xf>
    <xf numFmtId="49" fontId="33" fillId="4" borderId="32" xfId="1" applyNumberFormat="1" applyFont="1" applyFill="1" applyBorder="1" applyAlignment="1">
      <alignment horizontal="center" vertical="center"/>
    </xf>
    <xf numFmtId="49" fontId="33" fillId="4" borderId="34" xfId="1" applyNumberFormat="1" applyFont="1" applyFill="1" applyBorder="1" applyAlignment="1">
      <alignment horizontal="center" vertical="center"/>
    </xf>
    <xf numFmtId="49" fontId="42" fillId="4" borderId="34" xfId="1" applyNumberFormat="1" applyFont="1" applyFill="1" applyBorder="1" applyAlignment="1">
      <alignment horizontal="center" vertical="center"/>
    </xf>
    <xf numFmtId="49" fontId="33" fillId="4" borderId="0" xfId="1" applyNumberFormat="1" applyFont="1" applyFill="1" applyAlignment="1">
      <alignment horizontal="center" vertical="center"/>
    </xf>
    <xf numFmtId="3" fontId="9" fillId="3" borderId="0" xfId="1" applyNumberFormat="1" applyFont="1" applyFill="1" applyAlignment="1">
      <alignment horizontal="left" vertical="center" wrapText="1" indent="1"/>
    </xf>
    <xf numFmtId="0" fontId="34" fillId="4" borderId="0" xfId="0" applyFont="1" applyFill="1" applyAlignment="1">
      <alignment horizontal="left" vertical="center" wrapText="1"/>
    </xf>
    <xf numFmtId="3" fontId="33" fillId="3" borderId="0" xfId="1" applyNumberFormat="1" applyFont="1" applyFill="1" applyAlignment="1">
      <alignment horizontal="left" vertical="center" indent="1"/>
    </xf>
    <xf numFmtId="0" fontId="34" fillId="4" borderId="0" xfId="0" applyFont="1" applyFill="1" applyAlignment="1">
      <alignment horizontal="left" vertical="center" wrapText="1" indent="2"/>
    </xf>
    <xf numFmtId="0" fontId="19" fillId="4" borderId="0" xfId="0" applyFont="1" applyFill="1" applyAlignment="1">
      <alignment horizontal="left" vertical="center" wrapText="1" indent="2"/>
    </xf>
    <xf numFmtId="0" fontId="60" fillId="3" borderId="0" xfId="0" applyFont="1" applyFill="1" applyAlignment="1">
      <alignment vertical="center"/>
    </xf>
    <xf numFmtId="0" fontId="60" fillId="4" borderId="0" xfId="0" applyFont="1" applyFill="1" applyAlignment="1">
      <alignment horizontal="center" vertical="center"/>
    </xf>
    <xf numFmtId="0" fontId="60" fillId="4" borderId="0" xfId="0" applyFont="1" applyFill="1" applyAlignment="1">
      <alignment horizontal="center" vertical="center" wrapText="1"/>
    </xf>
    <xf numFmtId="0" fontId="22" fillId="5" borderId="41" xfId="0" applyFont="1" applyFill="1" applyBorder="1" applyAlignment="1">
      <alignment horizontal="left" vertical="center" wrapText="1" indent="1"/>
    </xf>
    <xf numFmtId="49" fontId="9" fillId="4" borderId="22" xfId="1" applyNumberFormat="1" applyFont="1" applyFill="1" applyBorder="1" applyAlignment="1">
      <alignment horizontal="center" vertical="center" wrapText="1"/>
    </xf>
    <xf numFmtId="49" fontId="9" fillId="4" borderId="0" xfId="1" applyNumberFormat="1" applyFont="1" applyFill="1" applyAlignment="1">
      <alignment horizontal="center" vertical="center" wrapText="1"/>
    </xf>
    <xf numFmtId="0" fontId="22" fillId="5" borderId="0" xfId="0" applyFont="1" applyFill="1" applyAlignment="1">
      <alignment horizontal="left" vertical="center" wrapText="1" indent="2"/>
    </xf>
    <xf numFmtId="0" fontId="22" fillId="5" borderId="0" xfId="0" applyFont="1" applyFill="1" applyAlignment="1">
      <alignment horizontal="left" vertical="center" indent="2"/>
    </xf>
    <xf numFmtId="49" fontId="9" fillId="4" borderId="3" xfId="0" applyNumberFormat="1" applyFont="1" applyFill="1" applyBorder="1" applyAlignment="1">
      <alignment horizontal="left" vertical="center" wrapText="1" indent="1"/>
    </xf>
    <xf numFmtId="0" fontId="18" fillId="5" borderId="4" xfId="0" applyFont="1" applyFill="1" applyBorder="1" applyAlignment="1">
      <alignment horizontal="left" vertical="center" wrapText="1" indent="2"/>
    </xf>
    <xf numFmtId="0" fontId="17" fillId="0" borderId="3" xfId="0" applyFont="1" applyBorder="1" applyAlignment="1">
      <alignment horizontal="left" vertical="center" wrapText="1" indent="2"/>
    </xf>
    <xf numFmtId="0" fontId="3" fillId="0" borderId="3" xfId="0" applyFont="1" applyBorder="1" applyAlignment="1">
      <alignment horizontal="left" vertical="center" wrapText="1" indent="2"/>
    </xf>
    <xf numFmtId="0" fontId="24" fillId="5" borderId="3" xfId="0" applyFont="1" applyFill="1" applyBorder="1" applyAlignment="1">
      <alignment horizontal="left" vertical="center" wrapText="1" indent="2"/>
    </xf>
    <xf numFmtId="0" fontId="9" fillId="4" borderId="3" xfId="0" applyFont="1" applyFill="1" applyBorder="1" applyAlignment="1">
      <alignment horizontal="left" vertical="center" wrapText="1" indent="1"/>
    </xf>
    <xf numFmtId="0" fontId="3" fillId="0" borderId="27" xfId="0" applyFont="1" applyBorder="1" applyAlignment="1">
      <alignment horizontal="left" vertical="center" wrapText="1"/>
    </xf>
    <xf numFmtId="0" fontId="17" fillId="0" borderId="28" xfId="0" applyFont="1" applyBorder="1" applyAlignment="1">
      <alignment horizontal="left" vertical="center" wrapText="1"/>
    </xf>
    <xf numFmtId="0" fontId="17" fillId="0" borderId="4" xfId="0" applyFont="1" applyBorder="1" applyAlignment="1">
      <alignment horizontal="left" vertical="center" wrapText="1"/>
    </xf>
  </cellXfs>
  <cellStyles count="10">
    <cellStyle name="Comma 2 3" xfId="7" xr:uid="{C2FF94AF-1558-4BA0-AF2B-CD66579326EE}"/>
    <cellStyle name="Normal 2" xfId="4" xr:uid="{9702A3EF-F159-4962-8C2F-DDF722477184}"/>
    <cellStyle name="Normal 3" xfId="1" xr:uid="{8201958C-E40E-4848-8265-6258340DD3A0}"/>
    <cellStyle name="Гиперссылка" xfId="2" builtinId="8"/>
    <cellStyle name="Обычный" xfId="0" builtinId="0"/>
    <cellStyle name="Обычный 2" xfId="5" xr:uid="{0AF492C2-8B1D-42FC-9E47-5AF580D7175A}"/>
    <cellStyle name="Обычный 2 2" xfId="6" xr:uid="{4986E1B9-048C-4F09-9C10-8E544E8D8933}"/>
    <cellStyle name="Процентный" xfId="8" builtinId="5"/>
    <cellStyle name="Финансовый" xfId="3" builtinId="3"/>
    <cellStyle name="Финансовый 2" xfId="9" xr:uid="{A8DD3EA0-246D-4A68-8032-834E195A64A9}"/>
  </cellStyles>
  <dxfs count="1">
    <dxf>
      <font>
        <color rgb="FF9C0006"/>
      </font>
      <fill>
        <patternFill>
          <bgColor rgb="FFFFC7CE"/>
        </patternFill>
      </fill>
    </dxf>
  </dxfs>
  <tableStyles count="0" defaultTableStyle="TableStyleMedium2" defaultPivotStyle="PivotStyleLight16"/>
  <colors>
    <mruColors>
      <color rgb="FF5BBE89"/>
      <color rgb="FF34495E"/>
      <color rgb="FF18AD56"/>
      <color rgb="FFD6002A"/>
      <color rgb="FFDEAB6B"/>
      <color rgb="FFC5E0B3"/>
      <color rgb="FF53813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NTENT!A1"/><Relationship Id="rId1" Type="http://schemas.openxmlformats.org/officeDocument/2006/relationships/image" Target="../media/image2.png"/><Relationship Id="rId4" Type="http://schemas.openxmlformats.org/officeDocument/2006/relationships/image" Target="../media/image4.svg"/></Relationships>
</file>

<file path=xl/drawings/_rels/drawing1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NTENT!A1"/><Relationship Id="rId1" Type="http://schemas.openxmlformats.org/officeDocument/2006/relationships/image" Target="../media/image2.png"/><Relationship Id="rId4" Type="http://schemas.openxmlformats.org/officeDocument/2006/relationships/image" Target="../media/image4.sv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NTENT!A1"/><Relationship Id="rId1" Type="http://schemas.openxmlformats.org/officeDocument/2006/relationships/image" Target="../media/image2.png"/><Relationship Id="rId4" Type="http://schemas.openxmlformats.org/officeDocument/2006/relationships/image" Target="../media/image4.sv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NTENT!A1"/><Relationship Id="rId1" Type="http://schemas.openxmlformats.org/officeDocument/2006/relationships/image" Target="../media/image2.png"/><Relationship Id="rId4" Type="http://schemas.openxmlformats.org/officeDocument/2006/relationships/image" Target="../media/image4.sv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NTENT!A1"/><Relationship Id="rId1" Type="http://schemas.openxmlformats.org/officeDocument/2006/relationships/image" Target="../media/image2.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NTENT!A1"/><Relationship Id="rId1" Type="http://schemas.openxmlformats.org/officeDocument/2006/relationships/image" Target="../media/image2.png"/><Relationship Id="rId4" Type="http://schemas.openxmlformats.org/officeDocument/2006/relationships/image" Target="../media/image4.sv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NTENT!A1"/><Relationship Id="rId1" Type="http://schemas.openxmlformats.org/officeDocument/2006/relationships/image" Target="../media/image2.png"/><Relationship Id="rId4" Type="http://schemas.openxmlformats.org/officeDocument/2006/relationships/image" Target="../media/image5.sv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NTENT!A1"/><Relationship Id="rId1" Type="http://schemas.openxmlformats.org/officeDocument/2006/relationships/image" Target="../media/image2.png"/><Relationship Id="rId4" Type="http://schemas.openxmlformats.org/officeDocument/2006/relationships/image" Target="../media/image4.sv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NTENT!A1"/><Relationship Id="rId1" Type="http://schemas.openxmlformats.org/officeDocument/2006/relationships/image" Target="../media/image2.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5</xdr:col>
      <xdr:colOff>166145</xdr:colOff>
      <xdr:row>5</xdr:row>
      <xdr:rowOff>149087</xdr:rowOff>
    </xdr:from>
    <xdr:to>
      <xdr:col>17</xdr:col>
      <xdr:colOff>318545</xdr:colOff>
      <xdr:row>10</xdr:row>
      <xdr:rowOff>116067</xdr:rowOff>
    </xdr:to>
    <xdr:sp macro="" textlink="">
      <xdr:nvSpPr>
        <xdr:cNvPr id="154" name="TextBox 1">
          <a:extLst>
            <a:ext uri="{FF2B5EF4-FFF2-40B4-BE49-F238E27FC236}">
              <a16:creationId xmlns:a16="http://schemas.microsoft.com/office/drawing/2014/main" id="{00000000-0008-0000-0000-000002000000}"/>
            </a:ext>
          </a:extLst>
        </xdr:cNvPr>
        <xdr:cNvSpPr txBox="1"/>
      </xdr:nvSpPr>
      <xdr:spPr>
        <a:xfrm>
          <a:off x="3214145" y="1038087"/>
          <a:ext cx="7467600" cy="855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u="none" strike="noStrike" baseline="0">
              <a:solidFill>
                <a:schemeClr val="tx1">
                  <a:lumMod val="65000"/>
                  <a:lumOff val="35000"/>
                </a:schemeClr>
              </a:solidFill>
              <a:latin typeface="Montserrat" panose="00000500000000000000" pitchFamily="2" charset="-52"/>
              <a:ea typeface="+mn-ea"/>
              <a:cs typeface="Arial" panose="020B0604020202020204" pitchFamily="34" charset="0"/>
            </a:rPr>
            <a:t>Bank CenterCredit JSC</a:t>
          </a:r>
          <a:r>
            <a:rPr lang="ru-RU" sz="2400" b="0" i="0" u="none" strike="noStrike" baseline="0">
              <a:solidFill>
                <a:schemeClr val="tx1">
                  <a:lumMod val="65000"/>
                  <a:lumOff val="35000"/>
                </a:schemeClr>
              </a:solidFill>
              <a:latin typeface="Montserrat" panose="00000500000000000000" pitchFamily="2" charset="-52"/>
              <a:ea typeface="+mn-ea"/>
              <a:cs typeface="Arial" panose="020B0604020202020204" pitchFamily="34" charset="0"/>
            </a:rPr>
            <a:t> </a:t>
          </a:r>
          <a:endParaRPr lang="en-US" sz="2400" b="0" i="0" u="none" strike="noStrike" baseline="0">
            <a:solidFill>
              <a:schemeClr val="tx1">
                <a:lumMod val="65000"/>
                <a:lumOff val="35000"/>
              </a:schemeClr>
            </a:solidFill>
            <a:latin typeface="Montserrat" panose="00000500000000000000" pitchFamily="2" charset="-52"/>
            <a:ea typeface="+mn-ea"/>
            <a:cs typeface="Arial" panose="020B0604020202020204" pitchFamily="34" charset="0"/>
          </a:endParaRPr>
        </a:p>
        <a:p>
          <a:pPr algn="ctr"/>
          <a:r>
            <a:rPr lang="en-US" sz="2400" b="0" i="0" u="none" strike="noStrike" baseline="0">
              <a:solidFill>
                <a:schemeClr val="tx1">
                  <a:lumMod val="65000"/>
                  <a:lumOff val="35000"/>
                </a:schemeClr>
              </a:solidFill>
              <a:latin typeface="Montserrat" panose="00000500000000000000" pitchFamily="2" charset="-52"/>
              <a:ea typeface="+mn-ea"/>
              <a:cs typeface="Arial" panose="020B0604020202020204" pitchFamily="34" charset="0"/>
            </a:rPr>
            <a:t>ESG Databook </a:t>
          </a:r>
          <a:r>
            <a:rPr lang="ru-RU" sz="2400" b="0" i="0" u="none" strike="noStrike" baseline="0">
              <a:solidFill>
                <a:schemeClr val="tx1">
                  <a:lumMod val="65000"/>
                  <a:lumOff val="35000"/>
                </a:schemeClr>
              </a:solidFill>
              <a:latin typeface="Montserrat" panose="00000500000000000000" pitchFamily="2" charset="-52"/>
              <a:ea typeface="+mn-ea"/>
              <a:cs typeface="Arial" panose="020B0604020202020204" pitchFamily="34" charset="0"/>
            </a:rPr>
            <a:t>2023 </a:t>
          </a:r>
          <a:endParaRPr lang="en-GB" sz="2400" b="0" i="0" u="none" strike="noStrike" baseline="0">
            <a:solidFill>
              <a:schemeClr val="tx1">
                <a:lumMod val="65000"/>
                <a:lumOff val="35000"/>
              </a:schemeClr>
            </a:solidFill>
            <a:latin typeface="Montserrat" panose="00000500000000000000" pitchFamily="2" charset="-52"/>
            <a:ea typeface="+mn-ea"/>
            <a:cs typeface="Arial" panose="020B0604020202020204" pitchFamily="34" charset="0"/>
          </a:endParaRPr>
        </a:p>
      </xdr:txBody>
    </xdr:sp>
    <xdr:clientData/>
  </xdr:twoCellAnchor>
  <xdr:twoCellAnchor>
    <xdr:from>
      <xdr:col>1</xdr:col>
      <xdr:colOff>268790</xdr:colOff>
      <xdr:row>12</xdr:row>
      <xdr:rowOff>154063</xdr:rowOff>
    </xdr:from>
    <xdr:to>
      <xdr:col>21</xdr:col>
      <xdr:colOff>215900</xdr:colOff>
      <xdr:row>39</xdr:row>
      <xdr:rowOff>38100</xdr:rowOff>
    </xdr:to>
    <xdr:sp macro="" textlink="">
      <xdr:nvSpPr>
        <xdr:cNvPr id="161" name="TextBox 3">
          <a:extLst>
            <a:ext uri="{FF2B5EF4-FFF2-40B4-BE49-F238E27FC236}">
              <a16:creationId xmlns:a16="http://schemas.microsoft.com/office/drawing/2014/main" id="{00000000-0008-0000-0000-000047000000}"/>
            </a:ext>
          </a:extLst>
        </xdr:cNvPr>
        <xdr:cNvSpPr txBox="1"/>
      </xdr:nvSpPr>
      <xdr:spPr>
        <a:xfrm>
          <a:off x="878390" y="2374749"/>
          <a:ext cx="12139110" cy="4880580"/>
        </a:xfrm>
        <a:prstGeom prst="rect">
          <a:avLst/>
        </a:prstGeom>
        <a:solidFill>
          <a:sysClr val="window" lastClr="FFFFFF"/>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ontserrat" panose="00000500000000000000" pitchFamily="2" charset="-52"/>
              <a:ea typeface="+mn-ea"/>
              <a:cs typeface="+mn-cs"/>
            </a:rPr>
            <a:t>The ESG</a:t>
          </a:r>
          <a:r>
            <a:rPr lang="en-US" sz="1400" b="0" baseline="0">
              <a:solidFill>
                <a:schemeClr val="dk1"/>
              </a:solidFill>
              <a:effectLst/>
              <a:latin typeface="Montserrat" panose="00000500000000000000" pitchFamily="2" charset="-52"/>
              <a:ea typeface="+mn-ea"/>
              <a:cs typeface="+mn-cs"/>
            </a:rPr>
            <a:t> </a:t>
          </a:r>
          <a:r>
            <a:rPr lang="en-US" sz="1400" b="0">
              <a:solidFill>
                <a:schemeClr val="dk1"/>
              </a:solidFill>
              <a:effectLst/>
              <a:latin typeface="Montserrat" panose="00000500000000000000" pitchFamily="2" charset="-52"/>
              <a:ea typeface="+mn-ea"/>
              <a:cs typeface="+mn-cs"/>
            </a:rPr>
            <a:t>Databook</a:t>
          </a:r>
          <a:r>
            <a:rPr lang="en-US" sz="1400" b="0" baseline="0">
              <a:solidFill>
                <a:schemeClr val="dk1"/>
              </a:solidFill>
              <a:effectLst/>
              <a:latin typeface="Montserrat" panose="00000500000000000000" pitchFamily="2" charset="-52"/>
              <a:ea typeface="+mn-ea"/>
              <a:cs typeface="+mn-cs"/>
            </a:rPr>
            <a:t> </a:t>
          </a:r>
          <a:r>
            <a:rPr lang="en-US" sz="1400" b="0">
              <a:solidFill>
                <a:schemeClr val="dk1"/>
              </a:solidFill>
              <a:effectLst/>
              <a:latin typeface="Montserrat" panose="00000500000000000000" pitchFamily="2" charset="-52"/>
              <a:ea typeface="+mn-ea"/>
              <a:cs typeface="+mn-cs"/>
            </a:rPr>
            <a:t>summarizes the Bank's key ESG performance indicators for 2023, as well as additional periods, and accompanies the 2023 Sustainability Report </a:t>
          </a:r>
          <a:endParaRPr lang="ru-RU" sz="1400" b="0">
            <a:solidFill>
              <a:schemeClr val="dk1"/>
            </a:solidFill>
            <a:effectLst/>
            <a:latin typeface="Montserrat" panose="00000500000000000000" pitchFamily="2" charset="-52"/>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a:solidFill>
              <a:schemeClr val="dk1"/>
            </a:solidFill>
            <a:effectLst/>
            <a:latin typeface="Montserrat" panose="00000500000000000000" pitchFamily="2" charset="-52"/>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ontserrat" panose="00000500000000000000" pitchFamily="2" charset="-52"/>
              <a:ea typeface="+mn-ea"/>
              <a:cs typeface="+mn-cs"/>
            </a:rPr>
            <a:t>Reporting period</a:t>
          </a:r>
          <a:endParaRPr lang="ru-RU" sz="1400" b="0">
            <a:solidFill>
              <a:schemeClr val="dk1"/>
            </a:solidFill>
            <a:effectLst/>
            <a:latin typeface="Montserrat" panose="00000500000000000000" pitchFamily="2" charset="-52"/>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ontserrat" panose="00000500000000000000" pitchFamily="2" charset="-52"/>
              <a:ea typeface="+mn-ea"/>
              <a:cs typeface="+mn-cs"/>
            </a:rPr>
            <a:t>The ESG Databook</a:t>
          </a:r>
          <a:r>
            <a:rPr lang="en-US" sz="1400" b="0" baseline="0">
              <a:solidFill>
                <a:schemeClr val="dk1"/>
              </a:solidFill>
              <a:effectLst/>
              <a:latin typeface="Montserrat" panose="00000500000000000000" pitchFamily="2" charset="-52"/>
              <a:ea typeface="+mn-ea"/>
              <a:cs typeface="+mn-cs"/>
            </a:rPr>
            <a:t> </a:t>
          </a:r>
          <a:r>
            <a:rPr lang="en-US" sz="1400" b="0">
              <a:solidFill>
                <a:schemeClr val="dk1"/>
              </a:solidFill>
              <a:effectLst/>
              <a:latin typeface="Montserrat" panose="00000500000000000000" pitchFamily="2" charset="-52"/>
              <a:ea typeface="+mn-ea"/>
              <a:cs typeface="+mn-cs"/>
            </a:rPr>
            <a:t>2023 covers all of the Bank's sustainability activities from January 1, 2023, to December 31, 2023, unless otherwise stated.</a:t>
          </a:r>
        </a:p>
        <a:p>
          <a:pPr marL="0" marR="0" lvl="0" indent="0" defTabSz="914400" eaLnBrk="1" fontAlgn="auto" latinLnBrk="0" hangingPunct="1">
            <a:lnSpc>
              <a:spcPct val="100000"/>
            </a:lnSpc>
            <a:spcBef>
              <a:spcPts val="0"/>
            </a:spcBef>
            <a:spcAft>
              <a:spcPts val="0"/>
            </a:spcAft>
            <a:buClrTx/>
            <a:buSzTx/>
            <a:buFontTx/>
            <a:buNone/>
            <a:tabLst/>
            <a:defRPr/>
          </a:pPr>
          <a:endParaRPr lang="ru-RU" sz="1400" b="0">
            <a:solidFill>
              <a:schemeClr val="dk1"/>
            </a:solidFill>
            <a:effectLst/>
            <a:latin typeface="Montserrat" panose="00000500000000000000" pitchFamily="2" charset="-52"/>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ontserrat" panose="00000500000000000000" pitchFamily="2" charset="-52"/>
              <a:ea typeface="+mn-ea"/>
              <a:cs typeface="+mn-cs"/>
            </a:rPr>
            <a:t>Boundaries</a:t>
          </a:r>
          <a:endParaRPr lang="ru-RU" sz="1400" b="0">
            <a:solidFill>
              <a:schemeClr val="dk1"/>
            </a:solidFill>
            <a:effectLst/>
            <a:latin typeface="Montserrat" panose="00000500000000000000" pitchFamily="2" charset="-52"/>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ontserrat" panose="00000500000000000000" pitchFamily="2" charset="-52"/>
              <a:ea typeface="+mn-ea"/>
              <a:cs typeface="+mn-cs"/>
            </a:rPr>
            <a:t>The boundaries of the ESG Databook align with the topic</a:t>
          </a:r>
          <a:r>
            <a:rPr lang="en-US" sz="1400" b="0" baseline="0">
              <a:solidFill>
                <a:schemeClr val="dk1"/>
              </a:solidFill>
              <a:effectLst/>
              <a:latin typeface="Montserrat" panose="00000500000000000000" pitchFamily="2" charset="-52"/>
              <a:ea typeface="+mn-ea"/>
              <a:cs typeface="+mn-cs"/>
            </a:rPr>
            <a:t> boundaries</a:t>
          </a:r>
          <a:r>
            <a:rPr lang="en-US" sz="1400" b="0">
              <a:solidFill>
                <a:schemeClr val="dk1"/>
              </a:solidFill>
              <a:effectLst/>
              <a:latin typeface="Montserrat" panose="00000500000000000000" pitchFamily="2" charset="-52"/>
              <a:ea typeface="+mn-ea"/>
              <a:cs typeface="+mn-cs"/>
            </a:rPr>
            <a:t> of the Bank's 2023 Sustainability Report and cover information on the activities of the Bank's Head Office and its branches.</a:t>
          </a:r>
          <a:endParaRPr lang="ru-RU" sz="1400" b="0">
            <a:solidFill>
              <a:schemeClr val="dk1"/>
            </a:solidFill>
            <a:effectLst/>
            <a:latin typeface="Montserrat" panose="00000500000000000000" pitchFamily="2" charset="-52"/>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ru-RU" sz="1400" b="1">
            <a:solidFill>
              <a:schemeClr val="dk1"/>
            </a:solidFill>
            <a:effectLst/>
            <a:latin typeface="Montserrat" panose="00000500000000000000" pitchFamily="2" charset="-52"/>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ontserrat" panose="00000500000000000000" pitchFamily="2" charset="-52"/>
              <a:ea typeface="+mn-ea"/>
              <a:cs typeface="+mn-cs"/>
            </a:rPr>
            <a:t>Forward-looking statements</a:t>
          </a:r>
          <a:endParaRPr lang="ru-RU" sz="1400" b="0">
            <a:solidFill>
              <a:schemeClr val="dk1"/>
            </a:solidFill>
            <a:effectLst/>
            <a:latin typeface="Montserrat" panose="00000500000000000000" pitchFamily="2" charset="-52"/>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ontserrat" panose="00000500000000000000" pitchFamily="2" charset="-52"/>
              <a:ea typeface="+mn-ea"/>
              <a:cs typeface="+mn-cs"/>
            </a:rPr>
            <a:t>The 2023 Sustainability Report and this ESG Databook include statements that are, or may be deemed to be, “forward-looking statements”. Nevertheless, forward-looking statements may vary from the Bank’s actual results. Any forward-looking statements are subject to risks associated with future events and other risks, uncertainties, and assumptions related to the business, operating results, financial condition, liquidity, prospects, growth, or strategies of the Bank. After the Sustainability Report and ESG Databook were prepared, the Bank’s activities, its operating and financial results may have been affected by external or other factors, which are beyond the Bank’s control and may have a negative impact on the Bank's performance outcomes.</a:t>
          </a:r>
        </a:p>
      </xdr:txBody>
    </xdr:sp>
    <xdr:clientData/>
  </xdr:twoCellAnchor>
  <xdr:twoCellAnchor editAs="oneCell">
    <xdr:from>
      <xdr:col>1</xdr:col>
      <xdr:colOff>268790</xdr:colOff>
      <xdr:row>0</xdr:row>
      <xdr:rowOff>121175</xdr:rowOff>
    </xdr:from>
    <xdr:to>
      <xdr:col>7</xdr:col>
      <xdr:colOff>517006</xdr:colOff>
      <xdr:row>4</xdr:row>
      <xdr:rowOff>98597</xdr:rowOff>
    </xdr:to>
    <xdr:pic>
      <xdr:nvPicPr>
        <xdr:cNvPr id="28" name="Picture 2" descr="Программа поддержки МСБ в сфере обрабатывающей промышленности 2 транш">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23" t="16382" r="7157" b="21436"/>
        <a:stretch/>
      </xdr:blipFill>
      <xdr:spPr bwMode="auto">
        <a:xfrm>
          <a:off x="878390" y="121175"/>
          <a:ext cx="3905816" cy="717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687348</xdr:colOff>
      <xdr:row>7</xdr:row>
      <xdr:rowOff>164964</xdr:rowOff>
    </xdr:to>
    <xdr:grpSp>
      <xdr:nvGrpSpPr>
        <xdr:cNvPr id="2" name="Group 7">
          <a:extLst>
            <a:ext uri="{FF2B5EF4-FFF2-40B4-BE49-F238E27FC236}">
              <a16:creationId xmlns:a16="http://schemas.microsoft.com/office/drawing/2014/main" id="{00000000-0008-0000-0900-000002000000}"/>
            </a:ext>
          </a:extLst>
        </xdr:cNvPr>
        <xdr:cNvGrpSpPr/>
      </xdr:nvGrpSpPr>
      <xdr:grpSpPr>
        <a:xfrm>
          <a:off x="1797050" y="736600"/>
          <a:ext cx="7593767" cy="761864"/>
          <a:chOff x="1905000" y="736600"/>
          <a:chExt cx="7570764" cy="761864"/>
        </a:xfrm>
      </xdr:grpSpPr>
      <xdr:sp macro="" textlink="">
        <xdr:nvSpPr>
          <xdr:cNvPr id="3" name="Google Shape;2966;p283">
            <a:extLst>
              <a:ext uri="{FF2B5EF4-FFF2-40B4-BE49-F238E27FC236}">
                <a16:creationId xmlns:a16="http://schemas.microsoft.com/office/drawing/2014/main" id="{00000000-0008-0000-0900-000003000000}"/>
              </a:ext>
            </a:extLst>
          </xdr:cNvPr>
          <xdr:cNvSpPr txBox="1"/>
        </xdr:nvSpPr>
        <xdr:spPr>
          <a:xfrm>
            <a:off x="2477995" y="961965"/>
            <a:ext cx="6997769" cy="333363"/>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9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215899</xdr:colOff>
      <xdr:row>1</xdr:row>
      <xdr:rowOff>73025</xdr:rowOff>
    </xdr:from>
    <xdr:to>
      <xdr:col>1</xdr:col>
      <xdr:colOff>82549</xdr:colOff>
      <xdr:row>3</xdr:row>
      <xdr:rowOff>149225</xdr:rowOff>
    </xdr:to>
    <xdr:pic>
      <xdr:nvPicPr>
        <xdr:cNvPr id="5" name="Graphic 9" descr="Home with solid fill">
          <a:hlinkClick xmlns:r="http://schemas.openxmlformats.org/officeDocument/2006/relationships" r:id=""/>
          <a:extLst>
            <a:ext uri="{FF2B5EF4-FFF2-40B4-BE49-F238E27FC236}">
              <a16:creationId xmlns:a16="http://schemas.microsoft.com/office/drawing/2014/main" id="{00000000-0008-0000-09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5899" y="263525"/>
          <a:ext cx="457200" cy="457200"/>
        </a:xfrm>
        <a:prstGeom prst="rect">
          <a:avLst/>
        </a:prstGeom>
      </xdr:spPr>
    </xdr:pic>
    <xdr:clientData/>
  </xdr:twoCellAnchor>
  <xdr:twoCellAnchor>
    <xdr:from>
      <xdr:col>2</xdr:col>
      <xdr:colOff>939800</xdr:colOff>
      <xdr:row>3</xdr:row>
      <xdr:rowOff>165100</xdr:rowOff>
    </xdr:from>
    <xdr:to>
      <xdr:col>5</xdr:col>
      <xdr:colOff>887513</xdr:colOff>
      <xdr:row>8</xdr:row>
      <xdr:rowOff>9389</xdr:rowOff>
    </xdr:to>
    <xdr:grpSp>
      <xdr:nvGrpSpPr>
        <xdr:cNvPr id="10" name="Group 7">
          <a:extLst>
            <a:ext uri="{FF2B5EF4-FFF2-40B4-BE49-F238E27FC236}">
              <a16:creationId xmlns:a16="http://schemas.microsoft.com/office/drawing/2014/main" id="{199056B1-6FF3-4867-B9C0-6BA1BD63F464}"/>
            </a:ext>
          </a:extLst>
        </xdr:cNvPr>
        <xdr:cNvGrpSpPr/>
      </xdr:nvGrpSpPr>
      <xdr:grpSpPr>
        <a:xfrm>
          <a:off x="1797050" y="736600"/>
          <a:ext cx="7793932" cy="796789"/>
          <a:chOff x="1905000" y="736600"/>
          <a:chExt cx="7783074" cy="761864"/>
        </a:xfrm>
      </xdr:grpSpPr>
      <xdr:sp macro="" textlink="">
        <xdr:nvSpPr>
          <xdr:cNvPr id="11" name="Google Shape;2966;p283">
            <a:extLst>
              <a:ext uri="{FF2B5EF4-FFF2-40B4-BE49-F238E27FC236}">
                <a16:creationId xmlns:a16="http://schemas.microsoft.com/office/drawing/2014/main" id="{E016B1D5-170B-E57B-D093-F7B7DD47A4A6}"/>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12" name="Picture 6" descr="Программа поддержки МСБ в сфере обрабатывающей промышленности 2 транш">
            <a:extLst>
              <a:ext uri="{FF2B5EF4-FFF2-40B4-BE49-F238E27FC236}">
                <a16:creationId xmlns:a16="http://schemas.microsoft.com/office/drawing/2014/main" id="{1A48CC7A-E5F2-54BC-8C63-18A35E52A13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677963</xdr:colOff>
      <xdr:row>7</xdr:row>
      <xdr:rowOff>164964</xdr:rowOff>
    </xdr:to>
    <xdr:grpSp>
      <xdr:nvGrpSpPr>
        <xdr:cNvPr id="2" name="Group 7">
          <a:extLst>
            <a:ext uri="{FF2B5EF4-FFF2-40B4-BE49-F238E27FC236}">
              <a16:creationId xmlns:a16="http://schemas.microsoft.com/office/drawing/2014/main" id="{00000000-0008-0000-0A00-000002000000}"/>
            </a:ext>
          </a:extLst>
        </xdr:cNvPr>
        <xdr:cNvGrpSpPr/>
      </xdr:nvGrpSpPr>
      <xdr:grpSpPr>
        <a:xfrm>
          <a:off x="1786467" y="736600"/>
          <a:ext cx="7580413" cy="761864"/>
          <a:chOff x="1905000" y="736600"/>
          <a:chExt cx="7561363" cy="761864"/>
        </a:xfrm>
      </xdr:grpSpPr>
      <xdr:sp macro="" textlink="">
        <xdr:nvSpPr>
          <xdr:cNvPr id="3" name="Google Shape;2966;p283">
            <a:extLst>
              <a:ext uri="{FF2B5EF4-FFF2-40B4-BE49-F238E27FC236}">
                <a16:creationId xmlns:a16="http://schemas.microsoft.com/office/drawing/2014/main" id="{00000000-0008-0000-0A00-000003000000}"/>
              </a:ext>
            </a:extLst>
          </xdr:cNvPr>
          <xdr:cNvSpPr txBox="1"/>
        </xdr:nvSpPr>
        <xdr:spPr>
          <a:xfrm>
            <a:off x="2477995" y="961965"/>
            <a:ext cx="6988368" cy="333363"/>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A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215899</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899" y="263525"/>
          <a:ext cx="456154" cy="457200"/>
        </a:xfrm>
        <a:prstGeom prst="rect">
          <a:avLst/>
        </a:prstGeom>
      </xdr:spPr>
    </xdr:pic>
    <xdr:clientData/>
  </xdr:twoCellAnchor>
  <xdr:twoCellAnchor>
    <xdr:from>
      <xdr:col>2</xdr:col>
      <xdr:colOff>939800</xdr:colOff>
      <xdr:row>3</xdr:row>
      <xdr:rowOff>165100</xdr:rowOff>
    </xdr:from>
    <xdr:to>
      <xdr:col>5</xdr:col>
      <xdr:colOff>887513</xdr:colOff>
      <xdr:row>8</xdr:row>
      <xdr:rowOff>9389</xdr:rowOff>
    </xdr:to>
    <xdr:grpSp>
      <xdr:nvGrpSpPr>
        <xdr:cNvPr id="7" name="Group 7">
          <a:extLst>
            <a:ext uri="{FF2B5EF4-FFF2-40B4-BE49-F238E27FC236}">
              <a16:creationId xmlns:a16="http://schemas.microsoft.com/office/drawing/2014/main" id="{8E8BE3FC-BBB1-4621-A8A4-E9307344A19A}"/>
            </a:ext>
          </a:extLst>
        </xdr:cNvPr>
        <xdr:cNvGrpSpPr/>
      </xdr:nvGrpSpPr>
      <xdr:grpSpPr>
        <a:xfrm>
          <a:off x="1786467" y="736600"/>
          <a:ext cx="7789963" cy="796789"/>
          <a:chOff x="1905000" y="736600"/>
          <a:chExt cx="7783074" cy="761864"/>
        </a:xfrm>
      </xdr:grpSpPr>
      <xdr:sp macro="" textlink="">
        <xdr:nvSpPr>
          <xdr:cNvPr id="8" name="Google Shape;2966;p283">
            <a:extLst>
              <a:ext uri="{FF2B5EF4-FFF2-40B4-BE49-F238E27FC236}">
                <a16:creationId xmlns:a16="http://schemas.microsoft.com/office/drawing/2014/main" id="{3D0F9E74-1694-7763-9159-D5C2D33E4C45}"/>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9" name="Picture 6" descr="Программа поддержки МСБ в сфере обрабатывающей промышленности 2 транш">
            <a:extLst>
              <a:ext uri="{FF2B5EF4-FFF2-40B4-BE49-F238E27FC236}">
                <a16:creationId xmlns:a16="http://schemas.microsoft.com/office/drawing/2014/main" id="{D200FFE5-17C0-3DBE-69E4-2B481059F77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677963</xdr:colOff>
      <xdr:row>7</xdr:row>
      <xdr:rowOff>164964</xdr:rowOff>
    </xdr:to>
    <xdr:grpSp>
      <xdr:nvGrpSpPr>
        <xdr:cNvPr id="2" name="Group 7">
          <a:extLst>
            <a:ext uri="{FF2B5EF4-FFF2-40B4-BE49-F238E27FC236}">
              <a16:creationId xmlns:a16="http://schemas.microsoft.com/office/drawing/2014/main" id="{00000000-0008-0000-0B00-000002000000}"/>
            </a:ext>
          </a:extLst>
        </xdr:cNvPr>
        <xdr:cNvGrpSpPr/>
      </xdr:nvGrpSpPr>
      <xdr:grpSpPr>
        <a:xfrm>
          <a:off x="1790700" y="736600"/>
          <a:ext cx="7574063" cy="761864"/>
          <a:chOff x="1905000" y="736600"/>
          <a:chExt cx="7561363" cy="761864"/>
        </a:xfrm>
      </xdr:grpSpPr>
      <xdr:sp macro="" textlink="">
        <xdr:nvSpPr>
          <xdr:cNvPr id="3" name="Google Shape;2966;p283">
            <a:extLst>
              <a:ext uri="{FF2B5EF4-FFF2-40B4-BE49-F238E27FC236}">
                <a16:creationId xmlns:a16="http://schemas.microsoft.com/office/drawing/2014/main" id="{00000000-0008-0000-0B00-000003000000}"/>
              </a:ext>
            </a:extLst>
          </xdr:cNvPr>
          <xdr:cNvSpPr txBox="1"/>
        </xdr:nvSpPr>
        <xdr:spPr>
          <a:xfrm>
            <a:off x="2477995" y="961965"/>
            <a:ext cx="6988368" cy="320288"/>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B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5900" y="263525"/>
          <a:ext cx="456153" cy="457200"/>
        </a:xfrm>
        <a:prstGeom prst="rect">
          <a:avLst/>
        </a:prstGeom>
      </xdr:spPr>
    </xdr:pic>
    <xdr:clientData/>
  </xdr:twoCellAnchor>
  <xdr:twoCellAnchor>
    <xdr:from>
      <xdr:col>2</xdr:col>
      <xdr:colOff>939800</xdr:colOff>
      <xdr:row>3</xdr:row>
      <xdr:rowOff>165100</xdr:rowOff>
    </xdr:from>
    <xdr:to>
      <xdr:col>5</xdr:col>
      <xdr:colOff>898399</xdr:colOff>
      <xdr:row>7</xdr:row>
      <xdr:rowOff>158160</xdr:rowOff>
    </xdr:to>
    <xdr:grpSp>
      <xdr:nvGrpSpPr>
        <xdr:cNvPr id="7" name="Group 7">
          <a:extLst>
            <a:ext uri="{FF2B5EF4-FFF2-40B4-BE49-F238E27FC236}">
              <a16:creationId xmlns:a16="http://schemas.microsoft.com/office/drawing/2014/main" id="{F1BAE8E6-86B5-4AE7-8A76-E228AAF60DB8}"/>
            </a:ext>
          </a:extLst>
        </xdr:cNvPr>
        <xdr:cNvGrpSpPr/>
      </xdr:nvGrpSpPr>
      <xdr:grpSpPr>
        <a:xfrm>
          <a:off x="1790700" y="736600"/>
          <a:ext cx="7794499" cy="755060"/>
          <a:chOff x="1905000" y="736600"/>
          <a:chExt cx="7783074" cy="761864"/>
        </a:xfrm>
      </xdr:grpSpPr>
      <xdr:sp macro="" textlink="">
        <xdr:nvSpPr>
          <xdr:cNvPr id="8" name="Google Shape;2966;p283">
            <a:extLst>
              <a:ext uri="{FF2B5EF4-FFF2-40B4-BE49-F238E27FC236}">
                <a16:creationId xmlns:a16="http://schemas.microsoft.com/office/drawing/2014/main" id="{C9C58AB3-9919-D8FE-C2F8-1AB0BB53061B}"/>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9" name="Picture 6" descr="Программа поддержки МСБ в сфере обрабатывающей промышленности 2 транш">
            <a:extLst>
              <a:ext uri="{FF2B5EF4-FFF2-40B4-BE49-F238E27FC236}">
                <a16:creationId xmlns:a16="http://schemas.microsoft.com/office/drawing/2014/main" id="{D4B5EB90-FA69-D72C-DCDB-30A8B4C5688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677963</xdr:colOff>
      <xdr:row>7</xdr:row>
      <xdr:rowOff>164964</xdr:rowOff>
    </xdr:to>
    <xdr:grpSp>
      <xdr:nvGrpSpPr>
        <xdr:cNvPr id="2" name="Group 7">
          <a:extLst>
            <a:ext uri="{FF2B5EF4-FFF2-40B4-BE49-F238E27FC236}">
              <a16:creationId xmlns:a16="http://schemas.microsoft.com/office/drawing/2014/main" id="{00000000-0008-0000-0C00-000002000000}"/>
            </a:ext>
          </a:extLst>
        </xdr:cNvPr>
        <xdr:cNvGrpSpPr/>
      </xdr:nvGrpSpPr>
      <xdr:grpSpPr>
        <a:xfrm>
          <a:off x="1793081" y="730647"/>
          <a:ext cx="7586366" cy="753926"/>
          <a:chOff x="1905000" y="736600"/>
          <a:chExt cx="7561363" cy="761864"/>
        </a:xfrm>
      </xdr:grpSpPr>
      <xdr:sp macro="" textlink="">
        <xdr:nvSpPr>
          <xdr:cNvPr id="3" name="Google Shape;2966;p283">
            <a:extLst>
              <a:ext uri="{FF2B5EF4-FFF2-40B4-BE49-F238E27FC236}">
                <a16:creationId xmlns:a16="http://schemas.microsoft.com/office/drawing/2014/main" id="{00000000-0008-0000-0C00-000003000000}"/>
              </a:ext>
            </a:extLst>
          </xdr:cNvPr>
          <xdr:cNvSpPr txBox="1"/>
        </xdr:nvSpPr>
        <xdr:spPr>
          <a:xfrm>
            <a:off x="2477995" y="961965"/>
            <a:ext cx="6988368" cy="320288"/>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C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6153" cy="457200"/>
        </a:xfrm>
        <a:prstGeom prst="rect">
          <a:avLst/>
        </a:prstGeom>
      </xdr:spPr>
    </xdr:pic>
    <xdr:clientData/>
  </xdr:twoCellAnchor>
  <xdr:twoCellAnchor>
    <xdr:from>
      <xdr:col>2</xdr:col>
      <xdr:colOff>939800</xdr:colOff>
      <xdr:row>3</xdr:row>
      <xdr:rowOff>165100</xdr:rowOff>
    </xdr:from>
    <xdr:to>
      <xdr:col>5</xdr:col>
      <xdr:colOff>898399</xdr:colOff>
      <xdr:row>7</xdr:row>
      <xdr:rowOff>158160</xdr:rowOff>
    </xdr:to>
    <xdr:grpSp>
      <xdr:nvGrpSpPr>
        <xdr:cNvPr id="10" name="Group 7">
          <a:extLst>
            <a:ext uri="{FF2B5EF4-FFF2-40B4-BE49-F238E27FC236}">
              <a16:creationId xmlns:a16="http://schemas.microsoft.com/office/drawing/2014/main" id="{6F38AA18-FAE1-4E58-9D7A-2C7505173D37}"/>
            </a:ext>
          </a:extLst>
        </xdr:cNvPr>
        <xdr:cNvGrpSpPr/>
      </xdr:nvGrpSpPr>
      <xdr:grpSpPr>
        <a:xfrm>
          <a:off x="1793081" y="730647"/>
          <a:ext cx="7806802" cy="747122"/>
          <a:chOff x="1905000" y="736600"/>
          <a:chExt cx="7783074" cy="761864"/>
        </a:xfrm>
      </xdr:grpSpPr>
      <xdr:sp macro="" textlink="">
        <xdr:nvSpPr>
          <xdr:cNvPr id="11" name="Google Shape;2966;p283">
            <a:extLst>
              <a:ext uri="{FF2B5EF4-FFF2-40B4-BE49-F238E27FC236}">
                <a16:creationId xmlns:a16="http://schemas.microsoft.com/office/drawing/2014/main" id="{AC5DB8EE-52BE-3DC0-79C6-93043CD081BA}"/>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12" name="Picture 6" descr="Программа поддержки МСБ в сфере обрабатывающей промышленности 2 транш">
            <a:extLst>
              <a:ext uri="{FF2B5EF4-FFF2-40B4-BE49-F238E27FC236}">
                <a16:creationId xmlns:a16="http://schemas.microsoft.com/office/drawing/2014/main" id="{6CAA9E5F-C0D1-3FD1-BE58-455106FCF77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950913</xdr:colOff>
      <xdr:row>3</xdr:row>
      <xdr:rowOff>179388</xdr:rowOff>
    </xdr:from>
    <xdr:to>
      <xdr:col>4</xdr:col>
      <xdr:colOff>2430584</xdr:colOff>
      <xdr:row>7</xdr:row>
      <xdr:rowOff>176340</xdr:rowOff>
    </xdr:to>
    <xdr:grpSp>
      <xdr:nvGrpSpPr>
        <xdr:cNvPr id="11" name="Group 7">
          <a:extLst>
            <a:ext uri="{FF2B5EF4-FFF2-40B4-BE49-F238E27FC236}">
              <a16:creationId xmlns:a16="http://schemas.microsoft.com/office/drawing/2014/main" id="{00000000-0008-0000-0D00-00000B000000}"/>
            </a:ext>
          </a:extLst>
        </xdr:cNvPr>
        <xdr:cNvGrpSpPr/>
      </xdr:nvGrpSpPr>
      <xdr:grpSpPr>
        <a:xfrm>
          <a:off x="1808163" y="750888"/>
          <a:ext cx="7551859" cy="758952"/>
          <a:chOff x="1905000" y="736600"/>
          <a:chExt cx="7511034" cy="728589"/>
        </a:xfrm>
      </xdr:grpSpPr>
      <xdr:sp macro="" textlink="">
        <xdr:nvSpPr>
          <xdr:cNvPr id="12" name="Google Shape;2966;p283">
            <a:extLst>
              <a:ext uri="{FF2B5EF4-FFF2-40B4-BE49-F238E27FC236}">
                <a16:creationId xmlns:a16="http://schemas.microsoft.com/office/drawing/2014/main" id="{00000000-0008-0000-0D00-00000C000000}"/>
              </a:ext>
            </a:extLst>
          </xdr:cNvPr>
          <xdr:cNvSpPr txBox="1"/>
        </xdr:nvSpPr>
        <xdr:spPr>
          <a:xfrm>
            <a:off x="2477993" y="961965"/>
            <a:ext cx="6938041" cy="307509"/>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13"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D00-00000D000000}"/>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53740" cy="728589"/>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7" name="Graphic 9" descr="Home with solid fill">
          <a:hlinkClick xmlns:r="http://schemas.openxmlformats.org/officeDocument/2006/relationships" r:id="rId2"/>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6153" cy="457200"/>
        </a:xfrm>
        <a:prstGeom prst="rect">
          <a:avLst/>
        </a:prstGeom>
      </xdr:spPr>
    </xdr:pic>
    <xdr:clientData/>
  </xdr:twoCellAnchor>
  <xdr:twoCellAnchor>
    <xdr:from>
      <xdr:col>2</xdr:col>
      <xdr:colOff>950913</xdr:colOff>
      <xdr:row>3</xdr:row>
      <xdr:rowOff>179388</xdr:rowOff>
    </xdr:from>
    <xdr:to>
      <xdr:col>4</xdr:col>
      <xdr:colOff>2727426</xdr:colOff>
      <xdr:row>7</xdr:row>
      <xdr:rowOff>172448</xdr:rowOff>
    </xdr:to>
    <xdr:grpSp>
      <xdr:nvGrpSpPr>
        <xdr:cNvPr id="2" name="Group 7">
          <a:extLst>
            <a:ext uri="{FF2B5EF4-FFF2-40B4-BE49-F238E27FC236}">
              <a16:creationId xmlns:a16="http://schemas.microsoft.com/office/drawing/2014/main" id="{2F39CCD6-2A9E-46F1-80D8-648C5E6C4190}"/>
            </a:ext>
          </a:extLst>
        </xdr:cNvPr>
        <xdr:cNvGrpSpPr/>
      </xdr:nvGrpSpPr>
      <xdr:grpSpPr>
        <a:xfrm>
          <a:off x="1808163" y="750888"/>
          <a:ext cx="7848701" cy="755060"/>
          <a:chOff x="1905000" y="736600"/>
          <a:chExt cx="7783074" cy="761864"/>
        </a:xfrm>
      </xdr:grpSpPr>
      <xdr:sp macro="" textlink="">
        <xdr:nvSpPr>
          <xdr:cNvPr id="3" name="Google Shape;2966;p283">
            <a:extLst>
              <a:ext uri="{FF2B5EF4-FFF2-40B4-BE49-F238E27FC236}">
                <a16:creationId xmlns:a16="http://schemas.microsoft.com/office/drawing/2014/main" id="{8C1C8DD8-D278-1C48-4648-41C41BFCF06C}"/>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A8DBBBCC-7F56-8EFF-6D6D-4D4139683C4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950913</xdr:colOff>
      <xdr:row>3</xdr:row>
      <xdr:rowOff>179388</xdr:rowOff>
    </xdr:from>
    <xdr:to>
      <xdr:col>4</xdr:col>
      <xdr:colOff>2429208</xdr:colOff>
      <xdr:row>7</xdr:row>
      <xdr:rowOff>176340</xdr:rowOff>
    </xdr:to>
    <xdr:grpSp>
      <xdr:nvGrpSpPr>
        <xdr:cNvPr id="2" name="Group 7">
          <a:extLst>
            <a:ext uri="{FF2B5EF4-FFF2-40B4-BE49-F238E27FC236}">
              <a16:creationId xmlns:a16="http://schemas.microsoft.com/office/drawing/2014/main" id="{00000000-0008-0000-0E00-000002000000}"/>
            </a:ext>
          </a:extLst>
        </xdr:cNvPr>
        <xdr:cNvGrpSpPr/>
      </xdr:nvGrpSpPr>
      <xdr:grpSpPr>
        <a:xfrm>
          <a:off x="1794556" y="750888"/>
          <a:ext cx="7547081" cy="758952"/>
          <a:chOff x="1905000" y="736600"/>
          <a:chExt cx="7509613" cy="728589"/>
        </a:xfrm>
      </xdr:grpSpPr>
      <xdr:sp macro="" textlink="">
        <xdr:nvSpPr>
          <xdr:cNvPr id="3" name="Google Shape;2966;p283">
            <a:extLst>
              <a:ext uri="{FF2B5EF4-FFF2-40B4-BE49-F238E27FC236}">
                <a16:creationId xmlns:a16="http://schemas.microsoft.com/office/drawing/2014/main" id="{00000000-0008-0000-0E00-000003000000}"/>
              </a:ext>
            </a:extLst>
          </xdr:cNvPr>
          <xdr:cNvSpPr txBox="1"/>
        </xdr:nvSpPr>
        <xdr:spPr>
          <a:xfrm>
            <a:off x="2477993" y="961965"/>
            <a:ext cx="6936620" cy="30550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E00-000004000000}"/>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53735" cy="728589"/>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215899</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899" y="263525"/>
          <a:ext cx="456154" cy="457200"/>
        </a:xfrm>
        <a:prstGeom prst="rect">
          <a:avLst/>
        </a:prstGeom>
      </xdr:spPr>
    </xdr:pic>
    <xdr:clientData/>
  </xdr:twoCellAnchor>
  <xdr:twoCellAnchor>
    <xdr:from>
      <xdr:col>2</xdr:col>
      <xdr:colOff>950913</xdr:colOff>
      <xdr:row>3</xdr:row>
      <xdr:rowOff>179388</xdr:rowOff>
    </xdr:from>
    <xdr:to>
      <xdr:col>4</xdr:col>
      <xdr:colOff>2727426</xdr:colOff>
      <xdr:row>7</xdr:row>
      <xdr:rowOff>167610</xdr:rowOff>
    </xdr:to>
    <xdr:grpSp>
      <xdr:nvGrpSpPr>
        <xdr:cNvPr id="6" name="Group 7">
          <a:extLst>
            <a:ext uri="{FF2B5EF4-FFF2-40B4-BE49-F238E27FC236}">
              <a16:creationId xmlns:a16="http://schemas.microsoft.com/office/drawing/2014/main" id="{0FEF8E31-0757-4D61-84A0-8FD512FB85C4}"/>
            </a:ext>
          </a:extLst>
        </xdr:cNvPr>
        <xdr:cNvGrpSpPr/>
      </xdr:nvGrpSpPr>
      <xdr:grpSpPr>
        <a:xfrm>
          <a:off x="1794556" y="750888"/>
          <a:ext cx="7845299" cy="750222"/>
          <a:chOff x="1905000" y="736600"/>
          <a:chExt cx="7783074" cy="761864"/>
        </a:xfrm>
      </xdr:grpSpPr>
      <xdr:sp macro="" textlink="">
        <xdr:nvSpPr>
          <xdr:cNvPr id="7" name="Google Shape;2966;p283">
            <a:extLst>
              <a:ext uri="{FF2B5EF4-FFF2-40B4-BE49-F238E27FC236}">
                <a16:creationId xmlns:a16="http://schemas.microsoft.com/office/drawing/2014/main" id="{3F6A8B28-AEBD-6D9A-DD95-42F0213E538B}"/>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8" name="Picture 6" descr="Программа поддержки МСБ в сфере обрабатывающей промышленности 2 транш">
            <a:extLst>
              <a:ext uri="{FF2B5EF4-FFF2-40B4-BE49-F238E27FC236}">
                <a16:creationId xmlns:a16="http://schemas.microsoft.com/office/drawing/2014/main" id="{C37A6DFD-F82E-22AB-32F6-D8E5EA845B8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950913</xdr:colOff>
      <xdr:row>1</xdr:row>
      <xdr:rowOff>1588</xdr:rowOff>
    </xdr:from>
    <xdr:to>
      <xdr:col>4</xdr:col>
      <xdr:colOff>2429208</xdr:colOff>
      <xdr:row>4</xdr:row>
      <xdr:rowOff>176340</xdr:rowOff>
    </xdr:to>
    <xdr:grpSp>
      <xdr:nvGrpSpPr>
        <xdr:cNvPr id="2" name="Group 7">
          <a:extLst>
            <a:ext uri="{FF2B5EF4-FFF2-40B4-BE49-F238E27FC236}">
              <a16:creationId xmlns:a16="http://schemas.microsoft.com/office/drawing/2014/main" id="{E6320DF7-3A7F-4B49-BD39-D592D5A7AF58}"/>
            </a:ext>
          </a:extLst>
        </xdr:cNvPr>
        <xdr:cNvGrpSpPr/>
      </xdr:nvGrpSpPr>
      <xdr:grpSpPr>
        <a:xfrm>
          <a:off x="1792288" y="192088"/>
          <a:ext cx="7542545" cy="746252"/>
          <a:chOff x="1905000" y="736600"/>
          <a:chExt cx="7509613" cy="728589"/>
        </a:xfrm>
      </xdr:grpSpPr>
      <xdr:sp macro="" textlink="">
        <xdr:nvSpPr>
          <xdr:cNvPr id="3" name="Google Shape;2966;p283">
            <a:extLst>
              <a:ext uri="{FF2B5EF4-FFF2-40B4-BE49-F238E27FC236}">
                <a16:creationId xmlns:a16="http://schemas.microsoft.com/office/drawing/2014/main" id="{96ADA79E-24AA-F70D-6504-44A57B91BBD2}"/>
              </a:ext>
            </a:extLst>
          </xdr:cNvPr>
          <xdr:cNvSpPr txBox="1"/>
        </xdr:nvSpPr>
        <xdr:spPr>
          <a:xfrm>
            <a:off x="2477993" y="961964"/>
            <a:ext cx="6936620" cy="3201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61A80DAD-EF34-1FAC-46F0-E22568F75258}"/>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53735" cy="728589"/>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393700</xdr:colOff>
      <xdr:row>6</xdr:row>
      <xdr:rowOff>69850</xdr:rowOff>
    </xdr:from>
    <xdr:to>
      <xdr:col>5</xdr:col>
      <xdr:colOff>245836</xdr:colOff>
      <xdr:row>19</xdr:row>
      <xdr:rowOff>6349</xdr:rowOff>
    </xdr:to>
    <xdr:sp macro="" textlink="">
      <xdr:nvSpPr>
        <xdr:cNvPr id="6" name="TextBox 3">
          <a:hlinkClick xmlns:r="http://schemas.openxmlformats.org/officeDocument/2006/relationships" r:id=""/>
          <a:extLst>
            <a:ext uri="{FF2B5EF4-FFF2-40B4-BE49-F238E27FC236}">
              <a16:creationId xmlns:a16="http://schemas.microsoft.com/office/drawing/2014/main" id="{E639554E-3393-4B85-9F1A-9C629A76DCE6}"/>
            </a:ext>
          </a:extLst>
        </xdr:cNvPr>
        <xdr:cNvSpPr txBox="1"/>
      </xdr:nvSpPr>
      <xdr:spPr>
        <a:xfrm>
          <a:off x="1235075" y="1260475"/>
          <a:ext cx="9313636" cy="2412999"/>
        </a:xfrm>
        <a:prstGeom prst="rect">
          <a:avLst/>
        </a:prstGeom>
        <a:solidFill>
          <a:sysClr val="window" lastClr="FFFFFF"/>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Contacts</a:t>
          </a:r>
          <a:endParaRPr lang="ru-RU"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ru-RU"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a:t>To leave a review, comment, or ask a question, please use the contact information provided below. </a:t>
          </a:r>
        </a:p>
        <a:p>
          <a:pPr marL="0" marR="0" lvl="0" indent="0" defTabSz="914400" eaLnBrk="1" fontAlgn="auto" latinLnBrk="0" hangingPunct="1">
            <a:lnSpc>
              <a:spcPct val="100000"/>
            </a:lnSpc>
            <a:spcBef>
              <a:spcPts val="0"/>
            </a:spcBef>
            <a:spcAft>
              <a:spcPts val="0"/>
            </a:spcAft>
            <a:buClrTx/>
            <a:buSzTx/>
            <a:buFontTx/>
            <a:buNone/>
            <a:tabLst/>
            <a:defRPr/>
          </a:pPr>
          <a:r>
            <a:rPr lang="en-US" sz="1400" b="1"/>
            <a:t>We look forward to receiving your feedback</a:t>
          </a:r>
          <a:r>
            <a:rPr lang="ru-RU" sz="1400" b="1">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ru-RU"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a:t>Address:</a:t>
          </a:r>
          <a:r>
            <a:rPr lang="en-US" sz="1400"/>
            <a:t> Almaty, Al-Farabi Ave, 38, Block C</a:t>
          </a:r>
        </a:p>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Email</a:t>
          </a:r>
          <a:r>
            <a:rPr lang="en-US" sz="1400" b="1">
              <a:solidFill>
                <a:sysClr val="windowText" lastClr="000000"/>
              </a:solidFill>
              <a:effectLst/>
              <a:latin typeface="+mn-lt"/>
              <a:ea typeface="+mn-ea"/>
              <a:cs typeface="+mn-cs"/>
            </a:rPr>
            <a:t>: </a:t>
          </a:r>
          <a:r>
            <a:rPr lang="en-US" sz="1400" b="0">
              <a:solidFill>
                <a:sysClr val="windowText" lastClr="000000"/>
              </a:solidFill>
              <a:effectLst/>
              <a:latin typeface="+mn-lt"/>
              <a:ea typeface="+mn-ea"/>
              <a:cs typeface="+mn-cs"/>
            </a:rPr>
            <a:t>esg@bcc.kz</a:t>
          </a:r>
          <a:endParaRPr lang="ru-RU" sz="14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a:t>Corporate website</a:t>
          </a:r>
          <a:r>
            <a:rPr lang="ru-RU" sz="1400" b="1">
              <a:solidFill>
                <a:schemeClr val="dk1"/>
              </a:solidFill>
              <a:effectLst/>
              <a:latin typeface="+mn-lt"/>
              <a:ea typeface="+mn-ea"/>
              <a:cs typeface="+mn-cs"/>
            </a:rPr>
            <a:t>: </a:t>
          </a:r>
          <a:r>
            <a:rPr lang="en-US" sz="1400" b="0" u="sng">
              <a:solidFill>
                <a:schemeClr val="accent1"/>
              </a:solidFill>
              <a:effectLst/>
              <a:latin typeface="+mn-lt"/>
              <a:ea typeface="+mn-ea"/>
              <a:cs typeface="+mn-cs"/>
            </a:rPr>
            <a:t>https://www.bcc.kz/ </a:t>
          </a:r>
        </a:p>
      </xdr:txBody>
    </xdr:sp>
    <xdr:clientData/>
  </xdr:twoCellAnchor>
  <xdr:twoCellAnchor>
    <xdr:from>
      <xdr:col>2</xdr:col>
      <xdr:colOff>950913</xdr:colOff>
      <xdr:row>1</xdr:row>
      <xdr:rowOff>1588</xdr:rowOff>
    </xdr:from>
    <xdr:to>
      <xdr:col>4</xdr:col>
      <xdr:colOff>2727426</xdr:colOff>
      <xdr:row>4</xdr:row>
      <xdr:rowOff>201477</xdr:rowOff>
    </xdr:to>
    <xdr:grpSp>
      <xdr:nvGrpSpPr>
        <xdr:cNvPr id="5" name="Group 7">
          <a:extLst>
            <a:ext uri="{FF2B5EF4-FFF2-40B4-BE49-F238E27FC236}">
              <a16:creationId xmlns:a16="http://schemas.microsoft.com/office/drawing/2014/main" id="{6045B8A0-8BBA-4E6A-B6F7-CC2196A9A8E1}"/>
            </a:ext>
          </a:extLst>
        </xdr:cNvPr>
        <xdr:cNvGrpSpPr/>
      </xdr:nvGrpSpPr>
      <xdr:grpSpPr>
        <a:xfrm>
          <a:off x="1792288" y="192088"/>
          <a:ext cx="7840763" cy="771389"/>
          <a:chOff x="1905000" y="736600"/>
          <a:chExt cx="7783074" cy="761864"/>
        </a:xfrm>
      </xdr:grpSpPr>
      <xdr:sp macro="" textlink="">
        <xdr:nvSpPr>
          <xdr:cNvPr id="7" name="Google Shape;2966;p283">
            <a:extLst>
              <a:ext uri="{FF2B5EF4-FFF2-40B4-BE49-F238E27FC236}">
                <a16:creationId xmlns:a16="http://schemas.microsoft.com/office/drawing/2014/main" id="{C6FC46E1-42CE-48C2-5AF2-DA2A7D465DFC}"/>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8" name="Picture 6" descr="Программа поддержки МСБ в сфере обрабатывающей промышленности 2 транш">
            <a:extLst>
              <a:ext uri="{FF2B5EF4-FFF2-40B4-BE49-F238E27FC236}">
                <a16:creationId xmlns:a16="http://schemas.microsoft.com/office/drawing/2014/main" id="{AAD58523-26B8-A66B-E8B1-ED417089FBE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772885</xdr:colOff>
      <xdr:row>0</xdr:row>
      <xdr:rowOff>97972</xdr:rowOff>
    </xdr:from>
    <xdr:to>
      <xdr:col>3</xdr:col>
      <xdr:colOff>6821134</xdr:colOff>
      <xdr:row>4</xdr:row>
      <xdr:rowOff>135406</xdr:rowOff>
    </xdr:to>
    <xdr:grpSp>
      <xdr:nvGrpSpPr>
        <xdr:cNvPr id="2" name="Group 7">
          <a:extLst>
            <a:ext uri="{FF2B5EF4-FFF2-40B4-BE49-F238E27FC236}">
              <a16:creationId xmlns:a16="http://schemas.microsoft.com/office/drawing/2014/main" id="{76B9100B-D98E-4465-A401-8C98306EA868}"/>
            </a:ext>
          </a:extLst>
        </xdr:cNvPr>
        <xdr:cNvGrpSpPr/>
      </xdr:nvGrpSpPr>
      <xdr:grpSpPr>
        <a:xfrm>
          <a:off x="1630135" y="97972"/>
          <a:ext cx="8105649" cy="799434"/>
          <a:chOff x="1905000" y="736600"/>
          <a:chExt cx="7783074" cy="761864"/>
        </a:xfrm>
      </xdr:grpSpPr>
      <xdr:sp macro="" textlink="">
        <xdr:nvSpPr>
          <xdr:cNvPr id="3" name="Google Shape;2966;p283">
            <a:extLst>
              <a:ext uri="{FF2B5EF4-FFF2-40B4-BE49-F238E27FC236}">
                <a16:creationId xmlns:a16="http://schemas.microsoft.com/office/drawing/2014/main" id="{CB839CB9-83FA-E85B-EE13-51E578252F8E}"/>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ABF1D706-ACB0-369E-AEEF-AAC67937465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799181</xdr:colOff>
      <xdr:row>0</xdr:row>
      <xdr:rowOff>135866</xdr:rowOff>
    </xdr:from>
    <xdr:to>
      <xdr:col>3</xdr:col>
      <xdr:colOff>6940289</xdr:colOff>
      <xdr:row>4</xdr:row>
      <xdr:rowOff>115885</xdr:rowOff>
    </xdr:to>
    <xdr:grpSp>
      <xdr:nvGrpSpPr>
        <xdr:cNvPr id="11" name="Group 7">
          <a:extLst>
            <a:ext uri="{FF2B5EF4-FFF2-40B4-BE49-F238E27FC236}">
              <a16:creationId xmlns:a16="http://schemas.microsoft.com/office/drawing/2014/main" id="{00000000-0008-0000-0200-000008000000}"/>
            </a:ext>
          </a:extLst>
        </xdr:cNvPr>
        <xdr:cNvGrpSpPr/>
      </xdr:nvGrpSpPr>
      <xdr:grpSpPr>
        <a:xfrm>
          <a:off x="1656431" y="135866"/>
          <a:ext cx="7817508" cy="742019"/>
          <a:chOff x="1905000" y="736600"/>
          <a:chExt cx="6437171" cy="708584"/>
        </a:xfrm>
      </xdr:grpSpPr>
      <xdr:sp macro="" textlink="">
        <xdr:nvSpPr>
          <xdr:cNvPr id="12" name="Google Shape;2966;p283">
            <a:extLst>
              <a:ext uri="{FF2B5EF4-FFF2-40B4-BE49-F238E27FC236}">
                <a16:creationId xmlns:a16="http://schemas.microsoft.com/office/drawing/2014/main" id="{00000000-0008-0000-0200-000009000000}"/>
              </a:ext>
            </a:extLst>
          </xdr:cNvPr>
          <xdr:cNvSpPr txBox="1"/>
        </xdr:nvSpPr>
        <xdr:spPr>
          <a:xfrm>
            <a:off x="2581562" y="825925"/>
            <a:ext cx="5760609" cy="499561"/>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13"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200-00000A000000}"/>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625825" cy="70858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815560</xdr:colOff>
      <xdr:row>0</xdr:row>
      <xdr:rowOff>165652</xdr:rowOff>
    </xdr:from>
    <xdr:to>
      <xdr:col>5</xdr:col>
      <xdr:colOff>608152</xdr:colOff>
      <xdr:row>4</xdr:row>
      <xdr:rowOff>140116</xdr:rowOff>
    </xdr:to>
    <xdr:grpSp>
      <xdr:nvGrpSpPr>
        <xdr:cNvPr id="66" name="Group 7">
          <a:extLst>
            <a:ext uri="{FF2B5EF4-FFF2-40B4-BE49-F238E27FC236}">
              <a16:creationId xmlns:a16="http://schemas.microsoft.com/office/drawing/2014/main" id="{00000000-0008-0000-0300-000002000000}"/>
            </a:ext>
          </a:extLst>
        </xdr:cNvPr>
        <xdr:cNvGrpSpPr/>
      </xdr:nvGrpSpPr>
      <xdr:grpSpPr>
        <a:xfrm>
          <a:off x="1659203" y="165652"/>
          <a:ext cx="7643913" cy="736464"/>
          <a:chOff x="1905000" y="736600"/>
          <a:chExt cx="7614097" cy="761864"/>
        </a:xfrm>
      </xdr:grpSpPr>
      <xdr:sp macro="" textlink="">
        <xdr:nvSpPr>
          <xdr:cNvPr id="67" name="Google Shape;2966;p283">
            <a:extLst>
              <a:ext uri="{FF2B5EF4-FFF2-40B4-BE49-F238E27FC236}">
                <a16:creationId xmlns:a16="http://schemas.microsoft.com/office/drawing/2014/main" id="{00000000-0008-0000-0300-000003000000}"/>
              </a:ext>
            </a:extLst>
          </xdr:cNvPr>
          <xdr:cNvSpPr txBox="1"/>
        </xdr:nvSpPr>
        <xdr:spPr>
          <a:xfrm>
            <a:off x="2729160" y="858171"/>
            <a:ext cx="6789937" cy="56137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68"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3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677963</xdr:colOff>
      <xdr:row>7</xdr:row>
      <xdr:rowOff>164964</xdr:rowOff>
    </xdr:to>
    <xdr:grpSp>
      <xdr:nvGrpSpPr>
        <xdr:cNvPr id="2" name="Group 7">
          <a:extLst>
            <a:ext uri="{FF2B5EF4-FFF2-40B4-BE49-F238E27FC236}">
              <a16:creationId xmlns:a16="http://schemas.microsoft.com/office/drawing/2014/main" id="{00000000-0008-0000-0400-000002000000}"/>
            </a:ext>
          </a:extLst>
        </xdr:cNvPr>
        <xdr:cNvGrpSpPr/>
      </xdr:nvGrpSpPr>
      <xdr:grpSpPr>
        <a:xfrm>
          <a:off x="1790700" y="736600"/>
          <a:ext cx="7789963" cy="761864"/>
          <a:chOff x="1905000" y="736600"/>
          <a:chExt cx="7561363" cy="761864"/>
        </a:xfrm>
      </xdr:grpSpPr>
      <xdr:sp macro="" textlink="">
        <xdr:nvSpPr>
          <xdr:cNvPr id="3" name="Google Shape;2966;p283">
            <a:extLst>
              <a:ext uri="{FF2B5EF4-FFF2-40B4-BE49-F238E27FC236}">
                <a16:creationId xmlns:a16="http://schemas.microsoft.com/office/drawing/2014/main" id="{00000000-0008-0000-0400-000003000000}"/>
              </a:ext>
            </a:extLst>
          </xdr:cNvPr>
          <xdr:cNvSpPr txBox="1"/>
        </xdr:nvSpPr>
        <xdr:spPr>
          <a:xfrm>
            <a:off x="2477995" y="961965"/>
            <a:ext cx="6988368" cy="323259"/>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4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43" name="Graphic 9" descr="Home with solid fill">
          <a:hlinkClick xmlns:r="http://schemas.openxmlformats.org/officeDocument/2006/relationships" r:id="rId2"/>
          <a:extLst>
            <a:ext uri="{FF2B5EF4-FFF2-40B4-BE49-F238E27FC236}">
              <a16:creationId xmlns:a16="http://schemas.microsoft.com/office/drawing/2014/main" id="{00000000-0008-0000-0400-00002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6153" cy="457200"/>
        </a:xfrm>
        <a:prstGeom prst="rect">
          <a:avLst/>
        </a:prstGeom>
      </xdr:spPr>
    </xdr:pic>
    <xdr:clientData/>
  </xdr:twoCellAnchor>
  <xdr:twoCellAnchor>
    <xdr:from>
      <xdr:col>2</xdr:col>
      <xdr:colOff>38100</xdr:colOff>
      <xdr:row>112</xdr:row>
      <xdr:rowOff>228600</xdr:rowOff>
    </xdr:from>
    <xdr:to>
      <xdr:col>7</xdr:col>
      <xdr:colOff>12700</xdr:colOff>
      <xdr:row>123</xdr:row>
      <xdr:rowOff>76200</xdr:rowOff>
    </xdr:to>
    <xdr:sp macro="" textlink="">
      <xdr:nvSpPr>
        <xdr:cNvPr id="42" name="TextBox 3">
          <a:extLst>
            <a:ext uri="{FF2B5EF4-FFF2-40B4-BE49-F238E27FC236}">
              <a16:creationId xmlns:a16="http://schemas.microsoft.com/office/drawing/2014/main" id="{00000000-0008-0000-0400-00002A000000}"/>
            </a:ext>
          </a:extLst>
        </xdr:cNvPr>
        <xdr:cNvSpPr txBox="1"/>
      </xdr:nvSpPr>
      <xdr:spPr>
        <a:xfrm>
          <a:off x="914400" y="23869650"/>
          <a:ext cx="11576050" cy="1924050"/>
        </a:xfrm>
        <a:prstGeom prst="rect">
          <a:avLst/>
        </a:prstGeom>
        <a:solidFill>
          <a:sysClr val="window" lastClr="FFFFFF"/>
        </a:solidFill>
        <a:ln w="9525" cmpd="sng">
          <a:solidFill>
            <a:schemeClr val="bg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According to the Law of the Republic of Kazakhstan dated May 13, 2003, No. 415 'On Joint Stock Companies', an independent director</a:t>
          </a:r>
          <a:r>
            <a:rPr lang="en-US" sz="1100" b="1">
              <a:solidFill>
                <a:schemeClr val="dk1"/>
              </a:solidFill>
              <a:effectLst/>
              <a:latin typeface="+mn-lt"/>
              <a:ea typeface="+mn-ea"/>
              <a:cs typeface="+mn-cs"/>
            </a:rPr>
            <a:t> </a:t>
          </a:r>
          <a:endParaRPr lang="ru-RU"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ru-RU"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1. A member of the board of directors who is not an affiliated person of this joint-stock company and has not been an affiliated person for three years prior to his election to the board of directors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2. Is not an affiliated person in relation to the affiliated persons of this joint-stock company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3. Is not subordinated to the officials of this joint</a:t>
          </a:r>
          <a:r>
            <a:rPr lang="ru-RU" sz="1100" b="1">
              <a:solidFill>
                <a:schemeClr val="dk1"/>
              </a:solidFill>
              <a:effectLst/>
              <a:latin typeface="+mn-lt"/>
              <a:ea typeface="+mn-ea"/>
              <a:cs typeface="+mn-cs"/>
            </a:rPr>
            <a:t>-</a:t>
          </a:r>
          <a:r>
            <a:rPr lang="en-US" sz="1100" b="1">
              <a:solidFill>
                <a:schemeClr val="dk1"/>
              </a:solidFill>
              <a:effectLst/>
              <a:latin typeface="+mn-lt"/>
              <a:ea typeface="+mn-ea"/>
              <a:cs typeface="+mn-cs"/>
            </a:rPr>
            <a:t>stock company or organizations </a:t>
          </a:r>
          <a:r>
            <a:rPr lang="en-US" sz="1100" b="0">
              <a:solidFill>
                <a:schemeClr val="dk1"/>
              </a:solidFill>
              <a:effectLst/>
              <a:latin typeface="+mn-lt"/>
              <a:ea typeface="+mn-ea"/>
              <a:cs typeface="+mn-cs"/>
            </a:rPr>
            <a:t>–</a:t>
          </a:r>
          <a:r>
            <a:rPr lang="en-US" sz="1100" b="1">
              <a:solidFill>
                <a:schemeClr val="dk1"/>
              </a:solidFill>
              <a:effectLst/>
              <a:latin typeface="+mn-lt"/>
              <a:ea typeface="+mn-ea"/>
              <a:cs typeface="+mn-cs"/>
            </a:rPr>
            <a:t> affiliated persons of this joint-stock company and was not subordinated to these persons during the three years preceding his election to the board of directors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4. Is not a civil servant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5. Is not a shareholder's representative at meetings of the bodies of this joint-stock company and has not been one for three years prior to his election to the board of directors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6. Does not participate in the audit of this joint-stock company as an auditor working as part of an audit organization, and did not participate in such an audit during the three years preceding his election to the board of directors</a:t>
          </a:r>
        </a:p>
      </xdr:txBody>
    </xdr:sp>
    <xdr:clientData/>
  </xdr:twoCellAnchor>
  <xdr:twoCellAnchor>
    <xdr:from>
      <xdr:col>2</xdr:col>
      <xdr:colOff>939800</xdr:colOff>
      <xdr:row>3</xdr:row>
      <xdr:rowOff>165100</xdr:rowOff>
    </xdr:from>
    <xdr:to>
      <xdr:col>5</xdr:col>
      <xdr:colOff>906563</xdr:colOff>
      <xdr:row>7</xdr:row>
      <xdr:rowOff>164964</xdr:rowOff>
    </xdr:to>
    <xdr:grpSp>
      <xdr:nvGrpSpPr>
        <xdr:cNvPr id="5" name="Group 7">
          <a:extLst>
            <a:ext uri="{FF2B5EF4-FFF2-40B4-BE49-F238E27FC236}">
              <a16:creationId xmlns:a16="http://schemas.microsoft.com/office/drawing/2014/main" id="{81178763-796D-4CAA-B6BC-4098E6B3EE37}"/>
            </a:ext>
          </a:extLst>
        </xdr:cNvPr>
        <xdr:cNvGrpSpPr/>
      </xdr:nvGrpSpPr>
      <xdr:grpSpPr>
        <a:xfrm>
          <a:off x="1790700" y="736600"/>
          <a:ext cx="8018563" cy="761864"/>
          <a:chOff x="1905000" y="736600"/>
          <a:chExt cx="7783074" cy="761864"/>
        </a:xfrm>
      </xdr:grpSpPr>
      <xdr:sp macro="" textlink="">
        <xdr:nvSpPr>
          <xdr:cNvPr id="6" name="Google Shape;2966;p283">
            <a:extLst>
              <a:ext uri="{FF2B5EF4-FFF2-40B4-BE49-F238E27FC236}">
                <a16:creationId xmlns:a16="http://schemas.microsoft.com/office/drawing/2014/main" id="{6DA7A693-D5AA-E4BD-8B7D-7F663F02AE1C}"/>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7" name="Picture 6" descr="Программа поддержки МСБ в сфере обрабатывающей промышленности 2 транш">
            <a:extLst>
              <a:ext uri="{FF2B5EF4-FFF2-40B4-BE49-F238E27FC236}">
                <a16:creationId xmlns:a16="http://schemas.microsoft.com/office/drawing/2014/main" id="{ADCF594F-7FBD-8A29-3D08-939D0BBEC17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939801</xdr:colOff>
      <xdr:row>3</xdr:row>
      <xdr:rowOff>165100</xdr:rowOff>
    </xdr:from>
    <xdr:to>
      <xdr:col>2</xdr:col>
      <xdr:colOff>1725344</xdr:colOff>
      <xdr:row>7</xdr:row>
      <xdr:rowOff>164964</xdr:rowOff>
    </xdr:to>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5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816101" y="708025"/>
          <a:ext cx="785543" cy="723764"/>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215900</xdr:colOff>
      <xdr:row>1</xdr:row>
      <xdr:rowOff>73025</xdr:rowOff>
    </xdr:from>
    <xdr:to>
      <xdr:col>1</xdr:col>
      <xdr:colOff>88900</xdr:colOff>
      <xdr:row>3</xdr:row>
      <xdr:rowOff>151919</xdr:rowOff>
    </xdr:to>
    <xdr:pic>
      <xdr:nvPicPr>
        <xdr:cNvPr id="9" name="Graphic 9" descr="Home with solid fill">
          <a:hlinkClick xmlns:r="http://schemas.openxmlformats.org/officeDocument/2006/relationships" r:id="rId2"/>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7200" cy="459894"/>
        </a:xfrm>
        <a:prstGeom prst="rect">
          <a:avLst/>
        </a:prstGeom>
      </xdr:spPr>
    </xdr:pic>
    <xdr:clientData/>
  </xdr:twoCellAnchor>
  <xdr:twoCellAnchor>
    <xdr:from>
      <xdr:col>2</xdr:col>
      <xdr:colOff>939801</xdr:colOff>
      <xdr:row>3</xdr:row>
      <xdr:rowOff>165100</xdr:rowOff>
    </xdr:from>
    <xdr:to>
      <xdr:col>4</xdr:col>
      <xdr:colOff>981075</xdr:colOff>
      <xdr:row>7</xdr:row>
      <xdr:rowOff>174489</xdr:rowOff>
    </xdr:to>
    <xdr:grpSp>
      <xdr:nvGrpSpPr>
        <xdr:cNvPr id="22" name="Group 7">
          <a:extLst>
            <a:ext uri="{FF2B5EF4-FFF2-40B4-BE49-F238E27FC236}">
              <a16:creationId xmlns:a16="http://schemas.microsoft.com/office/drawing/2014/main" id="{195E5AA6-702A-4D1D-BC61-BF2CA5E74D3D}"/>
            </a:ext>
          </a:extLst>
        </xdr:cNvPr>
        <xdr:cNvGrpSpPr/>
      </xdr:nvGrpSpPr>
      <xdr:grpSpPr>
        <a:xfrm>
          <a:off x="1786468" y="736600"/>
          <a:ext cx="6158440" cy="771389"/>
          <a:chOff x="1905000" y="736600"/>
          <a:chExt cx="6137080" cy="761864"/>
        </a:xfrm>
      </xdr:grpSpPr>
      <xdr:sp macro="" textlink="">
        <xdr:nvSpPr>
          <xdr:cNvPr id="23" name="Google Shape;2966;p283">
            <a:extLst>
              <a:ext uri="{FF2B5EF4-FFF2-40B4-BE49-F238E27FC236}">
                <a16:creationId xmlns:a16="http://schemas.microsoft.com/office/drawing/2014/main" id="{E85CDFC5-9692-2CB2-2F65-A524B11301DB}"/>
              </a:ext>
            </a:extLst>
          </xdr:cNvPr>
          <xdr:cNvSpPr txBox="1"/>
        </xdr:nvSpPr>
        <xdr:spPr>
          <a:xfrm>
            <a:off x="2699706" y="855075"/>
            <a:ext cx="5342374"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24" name="Picture 6" descr="Программа поддержки МСБ в сфере обрабатывающей промышленности 2 транш">
            <a:extLst>
              <a:ext uri="{FF2B5EF4-FFF2-40B4-BE49-F238E27FC236}">
                <a16:creationId xmlns:a16="http://schemas.microsoft.com/office/drawing/2014/main" id="{A1A2C2A5-98C3-DDB2-20A7-DFE469C5F4E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675610</xdr:colOff>
      <xdr:row>7</xdr:row>
      <xdr:rowOff>164964</xdr:rowOff>
    </xdr:to>
    <xdr:grpSp>
      <xdr:nvGrpSpPr>
        <xdr:cNvPr id="20" name="Group 7">
          <a:extLst>
            <a:ext uri="{FF2B5EF4-FFF2-40B4-BE49-F238E27FC236}">
              <a16:creationId xmlns:a16="http://schemas.microsoft.com/office/drawing/2014/main" id="{00000000-0008-0000-0600-000014000000}"/>
            </a:ext>
          </a:extLst>
        </xdr:cNvPr>
        <xdr:cNvGrpSpPr/>
      </xdr:nvGrpSpPr>
      <xdr:grpSpPr>
        <a:xfrm>
          <a:off x="1787630" y="730320"/>
          <a:ext cx="7575617" cy="753490"/>
          <a:chOff x="1905000" y="736600"/>
          <a:chExt cx="7559026" cy="761864"/>
        </a:xfrm>
      </xdr:grpSpPr>
      <xdr:sp macro="" textlink="">
        <xdr:nvSpPr>
          <xdr:cNvPr id="21" name="Google Shape;2966;p283">
            <a:extLst>
              <a:ext uri="{FF2B5EF4-FFF2-40B4-BE49-F238E27FC236}">
                <a16:creationId xmlns:a16="http://schemas.microsoft.com/office/drawing/2014/main" id="{00000000-0008-0000-0600-000015000000}"/>
              </a:ext>
            </a:extLst>
          </xdr:cNvPr>
          <xdr:cNvSpPr txBox="1"/>
        </xdr:nvSpPr>
        <xdr:spPr>
          <a:xfrm>
            <a:off x="2477995" y="961965"/>
            <a:ext cx="6986031" cy="3275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22"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600-000016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4" name="Graphic 9" descr="Home with solid fill">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6153" cy="457200"/>
        </a:xfrm>
        <a:prstGeom prst="rect">
          <a:avLst/>
        </a:prstGeom>
      </xdr:spPr>
    </xdr:pic>
    <xdr:clientData/>
  </xdr:twoCellAnchor>
  <xdr:twoCellAnchor>
    <xdr:from>
      <xdr:col>2</xdr:col>
      <xdr:colOff>939800</xdr:colOff>
      <xdr:row>3</xdr:row>
      <xdr:rowOff>165100</xdr:rowOff>
    </xdr:from>
    <xdr:to>
      <xdr:col>5</xdr:col>
      <xdr:colOff>906563</xdr:colOff>
      <xdr:row>7</xdr:row>
      <xdr:rowOff>174489</xdr:rowOff>
    </xdr:to>
    <xdr:grpSp>
      <xdr:nvGrpSpPr>
        <xdr:cNvPr id="3" name="Group 7">
          <a:extLst>
            <a:ext uri="{FF2B5EF4-FFF2-40B4-BE49-F238E27FC236}">
              <a16:creationId xmlns:a16="http://schemas.microsoft.com/office/drawing/2014/main" id="{DB56815C-8F4D-49E6-8F19-DD0831BF6D15}"/>
            </a:ext>
          </a:extLst>
        </xdr:cNvPr>
        <xdr:cNvGrpSpPr/>
      </xdr:nvGrpSpPr>
      <xdr:grpSpPr>
        <a:xfrm>
          <a:off x="1787630" y="730320"/>
          <a:ext cx="7806570" cy="763015"/>
          <a:chOff x="1905000" y="736600"/>
          <a:chExt cx="7783074" cy="761864"/>
        </a:xfrm>
      </xdr:grpSpPr>
      <xdr:sp macro="" textlink="">
        <xdr:nvSpPr>
          <xdr:cNvPr id="5" name="Google Shape;2966;p283">
            <a:extLst>
              <a:ext uri="{FF2B5EF4-FFF2-40B4-BE49-F238E27FC236}">
                <a16:creationId xmlns:a16="http://schemas.microsoft.com/office/drawing/2014/main" id="{F05366E2-92C4-A70B-6E73-E941E06CC068}"/>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6" name="Picture 6" descr="Программа поддержки МСБ в сфере обрабатывающей промышленности 2 транш">
            <a:extLst>
              <a:ext uri="{FF2B5EF4-FFF2-40B4-BE49-F238E27FC236}">
                <a16:creationId xmlns:a16="http://schemas.microsoft.com/office/drawing/2014/main" id="{49FA89CA-54F4-3816-B3D9-F4FDA6780C0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687348</xdr:colOff>
      <xdr:row>7</xdr:row>
      <xdr:rowOff>164964</xdr:rowOff>
    </xdr:to>
    <xdr:grpSp>
      <xdr:nvGrpSpPr>
        <xdr:cNvPr id="12" name="Group 7">
          <a:extLst>
            <a:ext uri="{FF2B5EF4-FFF2-40B4-BE49-F238E27FC236}">
              <a16:creationId xmlns:a16="http://schemas.microsoft.com/office/drawing/2014/main" id="{00000000-0008-0000-0700-00000C000000}"/>
            </a:ext>
          </a:extLst>
        </xdr:cNvPr>
        <xdr:cNvGrpSpPr/>
      </xdr:nvGrpSpPr>
      <xdr:grpSpPr>
        <a:xfrm>
          <a:off x="1775883" y="736600"/>
          <a:ext cx="7589798" cy="761864"/>
          <a:chOff x="1905000" y="736600"/>
          <a:chExt cx="7570764" cy="761864"/>
        </a:xfrm>
      </xdr:grpSpPr>
      <xdr:sp macro="" textlink="">
        <xdr:nvSpPr>
          <xdr:cNvPr id="13" name="Google Shape;2966;p283">
            <a:extLst>
              <a:ext uri="{FF2B5EF4-FFF2-40B4-BE49-F238E27FC236}">
                <a16:creationId xmlns:a16="http://schemas.microsoft.com/office/drawing/2014/main" id="{00000000-0008-0000-0700-00000D000000}"/>
              </a:ext>
            </a:extLst>
          </xdr:cNvPr>
          <xdr:cNvSpPr txBox="1"/>
        </xdr:nvSpPr>
        <xdr:spPr>
          <a:xfrm>
            <a:off x="2477995" y="961965"/>
            <a:ext cx="6997769" cy="333363"/>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14"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700-00000E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307008</xdr:colOff>
      <xdr:row>1</xdr:row>
      <xdr:rowOff>122721</xdr:rowOff>
    </xdr:from>
    <xdr:to>
      <xdr:col>1</xdr:col>
      <xdr:colOff>180008</xdr:colOff>
      <xdr:row>4</xdr:row>
      <xdr:rowOff>2270</xdr:rowOff>
    </xdr:to>
    <xdr:pic>
      <xdr:nvPicPr>
        <xdr:cNvPr id="18" name="Graphic 9" descr="Home with solid fill">
          <a:hlinkClick xmlns:r="http://schemas.openxmlformats.org/officeDocument/2006/relationships" r:id="rId2"/>
          <a:extLst>
            <a:ext uri="{FF2B5EF4-FFF2-40B4-BE49-F238E27FC236}">
              <a16:creationId xmlns:a16="http://schemas.microsoft.com/office/drawing/2014/main" id="{00000000-0008-0000-07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07008" y="313221"/>
          <a:ext cx="461065" cy="451049"/>
        </a:xfrm>
        <a:prstGeom prst="rect">
          <a:avLst/>
        </a:prstGeom>
      </xdr:spPr>
    </xdr:pic>
    <xdr:clientData/>
  </xdr:twoCellAnchor>
  <xdr:twoCellAnchor>
    <xdr:from>
      <xdr:col>2</xdr:col>
      <xdr:colOff>939800</xdr:colOff>
      <xdr:row>3</xdr:row>
      <xdr:rowOff>165100</xdr:rowOff>
    </xdr:from>
    <xdr:to>
      <xdr:col>5</xdr:col>
      <xdr:colOff>887513</xdr:colOff>
      <xdr:row>8</xdr:row>
      <xdr:rowOff>9389</xdr:rowOff>
    </xdr:to>
    <xdr:grpSp>
      <xdr:nvGrpSpPr>
        <xdr:cNvPr id="2" name="Group 7">
          <a:extLst>
            <a:ext uri="{FF2B5EF4-FFF2-40B4-BE49-F238E27FC236}">
              <a16:creationId xmlns:a16="http://schemas.microsoft.com/office/drawing/2014/main" id="{3AA0CC69-04FF-4E7D-8739-84C44C6BE47E}"/>
            </a:ext>
          </a:extLst>
        </xdr:cNvPr>
        <xdr:cNvGrpSpPr/>
      </xdr:nvGrpSpPr>
      <xdr:grpSpPr>
        <a:xfrm>
          <a:off x="1775883" y="736600"/>
          <a:ext cx="7789963" cy="796789"/>
          <a:chOff x="1905000" y="736600"/>
          <a:chExt cx="7783074" cy="761864"/>
        </a:xfrm>
      </xdr:grpSpPr>
      <xdr:sp macro="" textlink="">
        <xdr:nvSpPr>
          <xdr:cNvPr id="3" name="Google Shape;2966;p283">
            <a:extLst>
              <a:ext uri="{FF2B5EF4-FFF2-40B4-BE49-F238E27FC236}">
                <a16:creationId xmlns:a16="http://schemas.microsoft.com/office/drawing/2014/main" id="{8F0F1E74-F83E-DB2B-8BA0-A3615531B552}"/>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978A4F6D-D8C6-9BE6-F2EF-3F5209393E9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939800</xdr:colOff>
      <xdr:row>3</xdr:row>
      <xdr:rowOff>165100</xdr:rowOff>
    </xdr:from>
    <xdr:to>
      <xdr:col>5</xdr:col>
      <xdr:colOff>675610</xdr:colOff>
      <xdr:row>7</xdr:row>
      <xdr:rowOff>164964</xdr:rowOff>
    </xdr:to>
    <xdr:grpSp>
      <xdr:nvGrpSpPr>
        <xdr:cNvPr id="2" name="Group 7">
          <a:extLst>
            <a:ext uri="{FF2B5EF4-FFF2-40B4-BE49-F238E27FC236}">
              <a16:creationId xmlns:a16="http://schemas.microsoft.com/office/drawing/2014/main" id="{00000000-0008-0000-0800-000002000000}"/>
            </a:ext>
          </a:extLst>
        </xdr:cNvPr>
        <xdr:cNvGrpSpPr/>
      </xdr:nvGrpSpPr>
      <xdr:grpSpPr>
        <a:xfrm>
          <a:off x="1797050" y="736600"/>
          <a:ext cx="7582029" cy="761864"/>
          <a:chOff x="1905000" y="736600"/>
          <a:chExt cx="7559026" cy="761864"/>
        </a:xfrm>
      </xdr:grpSpPr>
      <xdr:sp macro="" textlink="">
        <xdr:nvSpPr>
          <xdr:cNvPr id="3" name="Google Shape;2966;p283">
            <a:extLst>
              <a:ext uri="{FF2B5EF4-FFF2-40B4-BE49-F238E27FC236}">
                <a16:creationId xmlns:a16="http://schemas.microsoft.com/office/drawing/2014/main" id="{00000000-0008-0000-0800-000003000000}"/>
              </a:ext>
            </a:extLst>
          </xdr:cNvPr>
          <xdr:cNvSpPr txBox="1"/>
        </xdr:nvSpPr>
        <xdr:spPr>
          <a:xfrm>
            <a:off x="2477995" y="961965"/>
            <a:ext cx="6986031" cy="333363"/>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0000000-0008-0000-08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215900</xdr:colOff>
      <xdr:row>1</xdr:row>
      <xdr:rowOff>73025</xdr:rowOff>
    </xdr:from>
    <xdr:to>
      <xdr:col>1</xdr:col>
      <xdr:colOff>87853</xdr:colOff>
      <xdr:row>3</xdr:row>
      <xdr:rowOff>149225</xdr:rowOff>
    </xdr:to>
    <xdr:pic>
      <xdr:nvPicPr>
        <xdr:cNvPr id="5" name="Graphic 9" descr="Home with solid fill">
          <a:hlinkClick xmlns:r="http://schemas.openxmlformats.org/officeDocument/2006/relationships" r:id="rId2"/>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5900" y="263525"/>
          <a:ext cx="456153" cy="457200"/>
        </a:xfrm>
        <a:prstGeom prst="rect">
          <a:avLst/>
        </a:prstGeom>
      </xdr:spPr>
    </xdr:pic>
    <xdr:clientData/>
  </xdr:twoCellAnchor>
  <xdr:twoCellAnchor>
    <xdr:from>
      <xdr:col>2</xdr:col>
      <xdr:colOff>939800</xdr:colOff>
      <xdr:row>3</xdr:row>
      <xdr:rowOff>165100</xdr:rowOff>
    </xdr:from>
    <xdr:to>
      <xdr:col>5</xdr:col>
      <xdr:colOff>887513</xdr:colOff>
      <xdr:row>8</xdr:row>
      <xdr:rowOff>9389</xdr:rowOff>
    </xdr:to>
    <xdr:grpSp>
      <xdr:nvGrpSpPr>
        <xdr:cNvPr id="7" name="Group 7">
          <a:extLst>
            <a:ext uri="{FF2B5EF4-FFF2-40B4-BE49-F238E27FC236}">
              <a16:creationId xmlns:a16="http://schemas.microsoft.com/office/drawing/2014/main" id="{3C51635A-B726-47AF-9344-99A6BB32C8CC}"/>
            </a:ext>
          </a:extLst>
        </xdr:cNvPr>
        <xdr:cNvGrpSpPr/>
      </xdr:nvGrpSpPr>
      <xdr:grpSpPr>
        <a:xfrm>
          <a:off x="1797050" y="736600"/>
          <a:ext cx="7793932" cy="796789"/>
          <a:chOff x="1905000" y="736600"/>
          <a:chExt cx="7783074" cy="761864"/>
        </a:xfrm>
      </xdr:grpSpPr>
      <xdr:sp macro="" textlink="">
        <xdr:nvSpPr>
          <xdr:cNvPr id="8" name="Google Shape;2966;p283">
            <a:extLst>
              <a:ext uri="{FF2B5EF4-FFF2-40B4-BE49-F238E27FC236}">
                <a16:creationId xmlns:a16="http://schemas.microsoft.com/office/drawing/2014/main" id="{BB7F373A-BB41-F3BE-F6C8-EF10E99982D3}"/>
              </a:ext>
            </a:extLst>
          </xdr:cNvPr>
          <xdr:cNvSpPr txBox="1"/>
        </xdr:nvSpPr>
        <xdr:spPr>
          <a:xfrm>
            <a:off x="2699706" y="855075"/>
            <a:ext cx="6988368" cy="52491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n-US" sz="1400" b="1" i="0" u="none" strike="noStrike" cap="none" baseline="0">
                <a:solidFill>
                  <a:srgbClr val="000000"/>
                </a:solidFill>
                <a:effectLst/>
                <a:latin typeface="Arial"/>
                <a:ea typeface="Arial"/>
                <a:cs typeface="Arial"/>
                <a:sym typeface="Arial"/>
              </a:rPr>
              <a:t>Bank CenterCredit JSC</a:t>
            </a:r>
            <a:r>
              <a:rPr lang="ru-RU" sz="1400" b="1" i="0" u="none" strike="noStrike" cap="none" baseline="0">
                <a:solidFill>
                  <a:srgbClr val="000000"/>
                </a:solidFill>
                <a:effectLst/>
                <a:latin typeface="Arial"/>
                <a:ea typeface="Arial"/>
                <a:cs typeface="Arial"/>
                <a:sym typeface="Arial"/>
              </a:rPr>
              <a:t> </a:t>
            </a:r>
            <a:r>
              <a:rPr lang="ru-RU" sz="1400" b="0" i="0" u="none" strike="noStrike" cap="none" baseline="0">
                <a:solidFill>
                  <a:srgbClr val="000000"/>
                </a:solidFill>
                <a:effectLst/>
                <a:latin typeface="Arial"/>
                <a:ea typeface="Arial"/>
                <a:cs typeface="Arial"/>
                <a:sym typeface="Arial"/>
              </a:rPr>
              <a:t> </a:t>
            </a:r>
            <a:endParaRPr lang="en-US">
              <a:effectLst/>
            </a:endParaRPr>
          </a:p>
          <a:p>
            <a:r>
              <a:rPr lang="en-US" sz="1400" b="0" i="0" u="none" strike="noStrike" cap="none" baseline="0">
                <a:solidFill>
                  <a:srgbClr val="000000"/>
                </a:solidFill>
                <a:effectLst/>
                <a:latin typeface="Arial"/>
                <a:ea typeface="Arial"/>
                <a:cs typeface="Arial"/>
                <a:sym typeface="Arial"/>
              </a:rPr>
              <a:t>ESG Databook </a:t>
            </a:r>
            <a:r>
              <a:rPr lang="ru-RU" sz="1400" b="0" i="0" u="none" strike="noStrike" cap="none" baseline="0">
                <a:solidFill>
                  <a:srgbClr val="000000"/>
                </a:solidFill>
                <a:effectLst/>
                <a:latin typeface="Arial"/>
                <a:ea typeface="Arial"/>
                <a:cs typeface="Arial"/>
                <a:sym typeface="Arial"/>
              </a:rPr>
              <a:t>2023 </a:t>
            </a:r>
            <a:endParaRPr lang="en-US">
              <a:effectLst/>
            </a:endParaRPr>
          </a:p>
        </xdr:txBody>
      </xdr:sp>
      <xdr:pic>
        <xdr:nvPicPr>
          <xdr:cNvPr id="9" name="Picture 6" descr="Программа поддержки МСБ в сфере обрабатывающей промышленности 2 транш">
            <a:extLst>
              <a:ext uri="{FF2B5EF4-FFF2-40B4-BE49-F238E27FC236}">
                <a16:creationId xmlns:a16="http://schemas.microsoft.com/office/drawing/2014/main" id="{3460C371-45FB-34B0-9A68-39CAA9EDBAA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08EB6-846C-42BA-8F0B-4141EF2A0826}">
  <sheetPr codeName="Sheet1"/>
  <dimension ref="A9:AR9"/>
  <sheetViews>
    <sheetView showGridLines="0" tabSelected="1" zoomScale="60" zoomScaleNormal="60" workbookViewId="0"/>
  </sheetViews>
  <sheetFormatPr defaultColWidth="8.85546875" defaultRowHeight="15" x14ac:dyDescent="0.25"/>
  <cols>
    <col min="1" max="44" width="8.85546875" style="1"/>
  </cols>
  <sheetData>
    <row r="9" spans="14:14" x14ac:dyDescent="0.25">
      <c r="N9" s="1" t="s">
        <v>0</v>
      </c>
    </row>
  </sheetData>
  <sheetProtection algorithmName="SHA-512" hashValue="GQaq+EKqHdZDxXl64XHLyFA6qjeN8ffip6gol79aUOrTglI1qggaNh+D4G41x4CtAQwUYqpUBnq22sUTmNhAyA==" saltValue="nV4uVc2r5aCUvmscDD4aJw==" spinCount="100000" sheet="1" objects="1" scenarios="1" selectLockedCells="1" selectUnlockedCell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EEEFC-3BE3-45DE-82A0-B97FFB2960C6}">
  <dimension ref="B3:H134"/>
  <sheetViews>
    <sheetView showGridLines="0" topLeftCell="A10" zoomScale="80" zoomScaleNormal="50" workbookViewId="0">
      <selection activeCell="H14" sqref="H14"/>
    </sheetView>
  </sheetViews>
  <sheetFormatPr defaultColWidth="8.85546875" defaultRowHeight="15" x14ac:dyDescent="0.25"/>
  <cols>
    <col min="1" max="1" width="8.85546875" style="4"/>
    <col min="2" max="2" width="3.85546875" style="4" customWidth="1"/>
    <col min="3" max="3" width="75.85546875" style="6" customWidth="1"/>
    <col min="4" max="4" width="15.85546875" style="18" customWidth="1"/>
    <col min="5" max="8" width="25.85546875" style="5" customWidth="1"/>
    <col min="9" max="16384" width="8.85546875" style="4"/>
  </cols>
  <sheetData>
    <row r="3" spans="3:8" x14ac:dyDescent="0.25">
      <c r="H3" s="37"/>
    </row>
    <row r="4" spans="3:8" x14ac:dyDescent="0.25">
      <c r="C4" s="13"/>
      <c r="D4" s="16"/>
      <c r="E4" s="14"/>
      <c r="F4" s="14"/>
    </row>
    <row r="5" spans="3:8" x14ac:dyDescent="0.25">
      <c r="C5" s="13"/>
      <c r="D5" s="16"/>
      <c r="E5" s="14"/>
      <c r="F5" s="14"/>
    </row>
    <row r="6" spans="3:8" x14ac:dyDescent="0.25">
      <c r="C6" s="13"/>
      <c r="D6" s="16"/>
      <c r="E6" s="14"/>
      <c r="F6" s="14"/>
    </row>
    <row r="7" spans="3:8" x14ac:dyDescent="0.25">
      <c r="C7" s="13"/>
      <c r="D7" s="16"/>
      <c r="E7" s="14"/>
      <c r="F7" s="14"/>
    </row>
    <row r="8" spans="3:8" x14ac:dyDescent="0.25">
      <c r="C8" s="13"/>
      <c r="D8" s="16"/>
      <c r="E8" s="14"/>
      <c r="F8" s="14"/>
    </row>
    <row r="9" spans="3:8" x14ac:dyDescent="0.25">
      <c r="C9" s="4"/>
      <c r="D9" s="17"/>
      <c r="E9" s="15"/>
      <c r="F9" s="15"/>
    </row>
    <row r="10" spans="3:8" ht="18.75" x14ac:dyDescent="0.25">
      <c r="C10" s="12" t="s">
        <v>285</v>
      </c>
      <c r="G10"/>
      <c r="H10" s="4"/>
    </row>
    <row r="11" spans="3:8" x14ac:dyDescent="0.25">
      <c r="C11" s="4"/>
      <c r="E11" s="4"/>
      <c r="F11" s="4"/>
      <c r="G11" s="65"/>
      <c r="H11" s="4"/>
    </row>
    <row r="12" spans="3:8" x14ac:dyDescent="0.25">
      <c r="C12" s="465" t="s">
        <v>534</v>
      </c>
      <c r="D12" s="465"/>
      <c r="E12" s="465"/>
      <c r="F12" s="465"/>
      <c r="G12" s="577"/>
      <c r="H12" s="4"/>
    </row>
    <row r="13" spans="3:8" x14ac:dyDescent="0.25">
      <c r="C13" s="204"/>
      <c r="D13" s="99" t="s">
        <v>308</v>
      </c>
      <c r="E13" s="100">
        <v>2022</v>
      </c>
      <c r="F13" s="100">
        <v>2023</v>
      </c>
      <c r="G13" s="65"/>
      <c r="H13" s="4"/>
    </row>
    <row r="14" spans="3:8" x14ac:dyDescent="0.25">
      <c r="C14" s="215" t="s">
        <v>535</v>
      </c>
      <c r="D14" s="216" t="s">
        <v>364</v>
      </c>
      <c r="E14" s="361" t="s">
        <v>189</v>
      </c>
      <c r="F14" s="362" t="s">
        <v>190</v>
      </c>
      <c r="G14" s="65"/>
      <c r="H14" s="4"/>
    </row>
    <row r="15" spans="3:8" x14ac:dyDescent="0.25">
      <c r="C15" s="119" t="s">
        <v>536</v>
      </c>
      <c r="D15" s="116" t="s">
        <v>364</v>
      </c>
      <c r="E15" s="363" t="s">
        <v>191</v>
      </c>
      <c r="F15" s="364" t="s">
        <v>192</v>
      </c>
      <c r="G15" s="65"/>
      <c r="H15" s="4"/>
    </row>
    <row r="16" spans="3:8" x14ac:dyDescent="0.25">
      <c r="C16" s="119" t="s">
        <v>987</v>
      </c>
      <c r="D16" s="116" t="s">
        <v>364</v>
      </c>
      <c r="E16" s="363" t="s">
        <v>193</v>
      </c>
      <c r="F16" s="364" t="s">
        <v>194</v>
      </c>
      <c r="G16" s="65"/>
      <c r="H16" s="4"/>
    </row>
    <row r="17" spans="2:8" x14ac:dyDescent="0.25">
      <c r="C17" s="118" t="s">
        <v>537</v>
      </c>
      <c r="D17" s="116" t="s">
        <v>364</v>
      </c>
      <c r="E17" s="365" t="s">
        <v>197</v>
      </c>
      <c r="F17" s="366" t="s">
        <v>198</v>
      </c>
      <c r="G17" s="65"/>
      <c r="H17" s="4"/>
    </row>
    <row r="18" spans="2:8" x14ac:dyDescent="0.25">
      <c r="C18" s="119" t="s">
        <v>538</v>
      </c>
      <c r="D18" s="116" t="s">
        <v>364</v>
      </c>
      <c r="E18" s="363" t="s">
        <v>199</v>
      </c>
      <c r="F18" s="364" t="s">
        <v>200</v>
      </c>
      <c r="G18" s="65"/>
      <c r="H18" s="4"/>
    </row>
    <row r="19" spans="2:8" x14ac:dyDescent="0.25">
      <c r="C19" s="653" t="s">
        <v>799</v>
      </c>
      <c r="D19" s="116" t="s">
        <v>364</v>
      </c>
      <c r="E19" s="363" t="s">
        <v>202</v>
      </c>
      <c r="F19" s="364" t="s">
        <v>201</v>
      </c>
      <c r="G19" s="65"/>
      <c r="H19" s="4"/>
    </row>
    <row r="20" spans="2:8" x14ac:dyDescent="0.25">
      <c r="C20" s="653" t="s">
        <v>800</v>
      </c>
      <c r="D20" s="116" t="s">
        <v>364</v>
      </c>
      <c r="E20" s="363" t="s">
        <v>203</v>
      </c>
      <c r="F20" s="364" t="s">
        <v>204</v>
      </c>
      <c r="G20" s="65"/>
      <c r="H20" s="4"/>
    </row>
    <row r="21" spans="2:8" x14ac:dyDescent="0.25">
      <c r="C21" s="119" t="s">
        <v>540</v>
      </c>
      <c r="D21" s="116" t="s">
        <v>364</v>
      </c>
      <c r="E21" s="363" t="s">
        <v>205</v>
      </c>
      <c r="F21" s="364" t="s">
        <v>206</v>
      </c>
      <c r="G21" s="65"/>
      <c r="H21" s="4"/>
    </row>
    <row r="22" spans="2:8" x14ac:dyDescent="0.25">
      <c r="C22" s="119" t="s">
        <v>541</v>
      </c>
      <c r="D22" s="116" t="s">
        <v>364</v>
      </c>
      <c r="E22" s="363">
        <v>0</v>
      </c>
      <c r="F22" s="364">
        <v>0</v>
      </c>
      <c r="G22" s="65"/>
      <c r="H22" s="4"/>
    </row>
    <row r="23" spans="2:8" x14ac:dyDescent="0.25">
      <c r="C23" s="118" t="s">
        <v>545</v>
      </c>
      <c r="D23" s="116" t="s">
        <v>364</v>
      </c>
      <c r="E23" s="365" t="s">
        <v>195</v>
      </c>
      <c r="F23" s="366" t="s">
        <v>196</v>
      </c>
      <c r="G23" s="65"/>
      <c r="H23" s="4"/>
    </row>
    <row r="24" spans="2:8" x14ac:dyDescent="0.25">
      <c r="C24" s="120"/>
      <c r="D24" s="121"/>
      <c r="E24" s="122"/>
      <c r="F24" s="123"/>
      <c r="G24" s="124"/>
      <c r="H24" s="4"/>
    </row>
    <row r="25" spans="2:8" s="5" customFormat="1" x14ac:dyDescent="0.25">
      <c r="B25" s="4"/>
      <c r="C25" s="120"/>
      <c r="D25" s="121"/>
      <c r="E25" s="122"/>
      <c r="F25" s="123"/>
      <c r="G25" s="124"/>
    </row>
    <row r="26" spans="2:8" s="5" customFormat="1" x14ac:dyDescent="0.25">
      <c r="B26" s="4"/>
      <c r="C26" s="23"/>
      <c r="D26" s="45"/>
      <c r="E26" s="24"/>
      <c r="F26" s="23"/>
      <c r="G26" s="78"/>
    </row>
    <row r="27" spans="2:8" s="5" customFormat="1" ht="14.65" customHeight="1" x14ac:dyDescent="0.25">
      <c r="B27" s="4"/>
      <c r="C27" s="236" t="s">
        <v>556</v>
      </c>
      <c r="D27" s="465"/>
      <c r="E27" s="465"/>
      <c r="F27" s="465"/>
      <c r="G27" s="577"/>
    </row>
    <row r="28" spans="2:8" s="5" customFormat="1" x14ac:dyDescent="0.25">
      <c r="B28" s="4"/>
      <c r="C28" s="217"/>
      <c r="D28" s="99" t="s">
        <v>308</v>
      </c>
      <c r="E28" s="100">
        <v>2022</v>
      </c>
      <c r="F28" s="100">
        <v>2023</v>
      </c>
      <c r="G28" s="599"/>
    </row>
    <row r="29" spans="2:8" s="5" customFormat="1" x14ac:dyDescent="0.25">
      <c r="B29" s="4"/>
      <c r="C29" s="318" t="s">
        <v>539</v>
      </c>
      <c r="D29" s="216" t="s">
        <v>364</v>
      </c>
      <c r="E29" s="431">
        <v>0</v>
      </c>
      <c r="F29" s="431">
        <v>0</v>
      </c>
      <c r="G29" s="78"/>
    </row>
    <row r="30" spans="2:8" s="5" customFormat="1" x14ac:dyDescent="0.25">
      <c r="B30" s="4"/>
      <c r="C30" s="23"/>
      <c r="D30" s="121"/>
      <c r="E30" s="125"/>
      <c r="F30" s="126"/>
      <c r="G30" s="126"/>
    </row>
    <row r="31" spans="2:8" s="5" customFormat="1" x14ac:dyDescent="0.25">
      <c r="B31" s="4"/>
      <c r="C31" s="23"/>
      <c r="D31" s="121"/>
      <c r="E31" s="125"/>
      <c r="F31" s="126"/>
      <c r="G31" s="126"/>
    </row>
    <row r="32" spans="2:8" s="5" customFormat="1" x14ac:dyDescent="0.25">
      <c r="B32" s="4"/>
      <c r="C32" s="23"/>
      <c r="D32" s="45"/>
      <c r="E32" s="23"/>
      <c r="F32" s="23"/>
      <c r="G32" s="23"/>
    </row>
    <row r="33" spans="2:7" s="5" customFormat="1" x14ac:dyDescent="0.25">
      <c r="B33" s="4"/>
      <c r="C33" s="465" t="s">
        <v>558</v>
      </c>
      <c r="D33" s="465"/>
      <c r="E33" s="465"/>
      <c r="F33" s="465"/>
      <c r="G33" s="577"/>
    </row>
    <row r="34" spans="2:7" s="5" customFormat="1" x14ac:dyDescent="0.25">
      <c r="B34" s="4"/>
      <c r="C34" s="218"/>
      <c r="D34" s="99" t="s">
        <v>308</v>
      </c>
      <c r="E34" s="100">
        <v>2022</v>
      </c>
      <c r="F34" s="100">
        <v>2023</v>
      </c>
      <c r="G34" s="78"/>
    </row>
    <row r="35" spans="2:7" s="5" customFormat="1" x14ac:dyDescent="0.25">
      <c r="B35" s="4"/>
      <c r="C35" s="318" t="s">
        <v>539</v>
      </c>
      <c r="D35" s="216" t="s">
        <v>364</v>
      </c>
      <c r="E35" s="435">
        <v>0</v>
      </c>
      <c r="F35" s="435">
        <v>0</v>
      </c>
      <c r="G35" s="78"/>
    </row>
    <row r="36" spans="2:7" s="5" customFormat="1" x14ac:dyDescent="0.25">
      <c r="B36" s="4"/>
      <c r="C36" s="125"/>
      <c r="D36" s="121"/>
      <c r="E36" s="122"/>
      <c r="F36" s="126"/>
      <c r="G36" s="126"/>
    </row>
    <row r="37" spans="2:7" s="5" customFormat="1" x14ac:dyDescent="0.25">
      <c r="B37" s="4"/>
      <c r="C37" s="125"/>
      <c r="D37" s="121"/>
      <c r="E37" s="122"/>
      <c r="F37" s="126"/>
      <c r="G37" s="126"/>
    </row>
    <row r="38" spans="2:7" s="5" customFormat="1" x14ac:dyDescent="0.25">
      <c r="B38" s="4"/>
      <c r="C38" s="23"/>
      <c r="D38" s="45"/>
      <c r="E38" s="23"/>
      <c r="F38" s="23"/>
      <c r="G38" s="23"/>
    </row>
    <row r="39" spans="2:7" s="5" customFormat="1" x14ac:dyDescent="0.25">
      <c r="B39" s="4"/>
      <c r="C39" s="195" t="s">
        <v>1030</v>
      </c>
      <c r="D39" s="465"/>
      <c r="E39" s="465"/>
      <c r="F39" s="465"/>
      <c r="G39" s="577"/>
    </row>
    <row r="40" spans="2:7" s="5" customFormat="1" x14ac:dyDescent="0.25">
      <c r="B40" s="4"/>
      <c r="C40" s="204"/>
      <c r="D40" s="99" t="s">
        <v>308</v>
      </c>
      <c r="E40" s="100">
        <v>2022</v>
      </c>
      <c r="F40" s="100">
        <v>2023</v>
      </c>
      <c r="G40" s="78"/>
    </row>
    <row r="41" spans="2:7" s="5" customFormat="1" x14ac:dyDescent="0.25">
      <c r="B41" s="4"/>
      <c r="C41" s="516" t="s">
        <v>876</v>
      </c>
      <c r="D41" s="116" t="s">
        <v>364</v>
      </c>
      <c r="E41" s="435">
        <v>916.76</v>
      </c>
      <c r="F41" s="494">
        <v>690.44</v>
      </c>
      <c r="G41" s="78"/>
    </row>
    <row r="42" spans="2:7" s="5" customFormat="1" x14ac:dyDescent="0.25">
      <c r="B42" s="4"/>
      <c r="G42" s="78"/>
    </row>
    <row r="43" spans="2:7" s="5" customFormat="1" x14ac:dyDescent="0.25">
      <c r="B43" s="4"/>
      <c r="G43" s="78"/>
    </row>
    <row r="44" spans="2:7" s="5" customFormat="1" x14ac:dyDescent="0.25">
      <c r="B44" s="4"/>
      <c r="G44" s="78"/>
    </row>
    <row r="45" spans="2:7" s="5" customFormat="1" ht="34.5" customHeight="1" x14ac:dyDescent="0.25">
      <c r="B45" s="4"/>
      <c r="C45" s="762" t="s">
        <v>949</v>
      </c>
      <c r="D45" s="762"/>
      <c r="E45" s="762"/>
      <c r="F45" s="762"/>
    </row>
    <row r="46" spans="2:7" s="5" customFormat="1" x14ac:dyDescent="0.25">
      <c r="B46" s="4"/>
    </row>
    <row r="47" spans="2:7" s="5" customFormat="1" x14ac:dyDescent="0.25">
      <c r="B47" s="4"/>
    </row>
    <row r="48" spans="2:7" s="5" customFormat="1" x14ac:dyDescent="0.25">
      <c r="C48" s="4"/>
      <c r="D48" s="4"/>
      <c r="E48" s="4"/>
      <c r="F48" s="4"/>
      <c r="G48" s="4"/>
    </row>
    <row r="49" spans="3:8" s="5" customFormat="1" x14ac:dyDescent="0.25">
      <c r="C49" s="4"/>
      <c r="D49" s="4"/>
      <c r="E49" s="4"/>
      <c r="F49" s="4"/>
      <c r="G49" s="4"/>
    </row>
    <row r="50" spans="3:8" s="5" customFormat="1" x14ac:dyDescent="0.25">
      <c r="C50" s="4"/>
      <c r="D50" s="4"/>
      <c r="E50" s="4"/>
      <c r="F50" s="4"/>
      <c r="G50" s="4"/>
    </row>
    <row r="51" spans="3:8" s="5" customFormat="1" x14ac:dyDescent="0.25">
      <c r="C51" s="4"/>
      <c r="D51" s="4"/>
      <c r="E51" s="4"/>
      <c r="F51" s="4"/>
      <c r="G51" s="4"/>
    </row>
    <row r="52" spans="3:8" s="5" customFormat="1" x14ac:dyDescent="0.25">
      <c r="C52" s="4"/>
      <c r="D52" s="4"/>
      <c r="E52" s="4"/>
      <c r="F52" s="4"/>
      <c r="G52" s="4"/>
    </row>
    <row r="53" spans="3:8" x14ac:dyDescent="0.25">
      <c r="C53" s="4"/>
      <c r="D53" s="4"/>
      <c r="E53" s="4"/>
      <c r="F53" s="4"/>
      <c r="G53" s="4"/>
      <c r="H53" s="4"/>
    </row>
    <row r="54" spans="3:8" x14ac:dyDescent="0.25">
      <c r="C54" s="4"/>
      <c r="D54" s="4"/>
      <c r="E54" s="4"/>
      <c r="F54" s="4"/>
      <c r="G54" s="4"/>
      <c r="H54" s="4"/>
    </row>
    <row r="55" spans="3:8" x14ac:dyDescent="0.25">
      <c r="C55" s="4"/>
      <c r="D55" s="4"/>
      <c r="E55" s="4"/>
      <c r="F55" s="4"/>
      <c r="G55" s="4"/>
      <c r="H55" s="4"/>
    </row>
    <row r="56" spans="3:8" x14ac:dyDescent="0.25">
      <c r="C56" s="4"/>
      <c r="D56" s="4"/>
      <c r="E56" s="4"/>
      <c r="F56" s="4"/>
      <c r="G56" s="4"/>
      <c r="H56" s="4"/>
    </row>
    <row r="57" spans="3:8" x14ac:dyDescent="0.25">
      <c r="C57" s="4"/>
      <c r="D57" s="4"/>
      <c r="E57" s="4"/>
      <c r="F57" s="4"/>
      <c r="G57" s="4"/>
      <c r="H57" s="4"/>
    </row>
    <row r="58" spans="3:8" x14ac:dyDescent="0.25">
      <c r="C58" s="4"/>
      <c r="D58" s="4"/>
      <c r="E58" s="4"/>
      <c r="F58" s="4"/>
      <c r="G58" s="4"/>
      <c r="H58" s="4"/>
    </row>
    <row r="59" spans="3:8" x14ac:dyDescent="0.25">
      <c r="C59" s="4"/>
      <c r="D59" s="4"/>
      <c r="E59" s="4"/>
      <c r="F59" s="4"/>
      <c r="G59" s="4"/>
      <c r="H59" s="4"/>
    </row>
    <row r="60" spans="3:8" x14ac:dyDescent="0.25">
      <c r="C60" s="4"/>
      <c r="D60" s="4"/>
      <c r="E60" s="4"/>
      <c r="F60" s="4"/>
      <c r="G60" s="4"/>
      <c r="H60" s="4"/>
    </row>
    <row r="61" spans="3:8" x14ac:dyDescent="0.25">
      <c r="C61" s="4"/>
      <c r="D61" s="4"/>
      <c r="E61" s="4"/>
      <c r="F61" s="4"/>
      <c r="G61" s="4"/>
      <c r="H61" s="4"/>
    </row>
    <row r="62" spans="3:8" x14ac:dyDescent="0.25">
      <c r="C62" s="4"/>
      <c r="D62" s="4"/>
      <c r="E62" s="4"/>
      <c r="F62" s="4"/>
      <c r="G62" s="4"/>
      <c r="H62" s="4"/>
    </row>
    <row r="63" spans="3:8" x14ac:dyDescent="0.25">
      <c r="C63" s="4"/>
      <c r="D63" s="4"/>
      <c r="E63" s="4"/>
      <c r="F63" s="4"/>
      <c r="G63" s="4"/>
      <c r="H63" s="4"/>
    </row>
    <row r="64" spans="3:8" x14ac:dyDescent="0.25">
      <c r="C64" s="4"/>
      <c r="D64" s="4"/>
      <c r="E64" s="4"/>
      <c r="F64" s="4"/>
      <c r="G64" s="4"/>
      <c r="H64" s="4"/>
    </row>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pans="3:8" x14ac:dyDescent="0.25">
      <c r="C129" s="4"/>
      <c r="D129" s="4"/>
      <c r="E129" s="4"/>
      <c r="F129" s="4"/>
      <c r="G129" s="4"/>
      <c r="H129" s="4"/>
    </row>
    <row r="130" spans="3:8" x14ac:dyDescent="0.25">
      <c r="H130" s="4"/>
    </row>
    <row r="131" spans="3:8" x14ac:dyDescent="0.25">
      <c r="H131" s="4"/>
    </row>
    <row r="132" spans="3:8" x14ac:dyDescent="0.25">
      <c r="H132" s="4"/>
    </row>
    <row r="133" spans="3:8" x14ac:dyDescent="0.25">
      <c r="H133" s="4"/>
    </row>
    <row r="134" spans="3:8" x14ac:dyDescent="0.25">
      <c r="H134" s="4"/>
    </row>
  </sheetData>
  <sheetProtection algorithmName="SHA-512" hashValue="aJ71jmujX+M2Q3j17c8JNU8/ze3dHO7HzUbq4BLvUkrodtKKdXRW6vi1EYr+bSBEy3k9V9aXonRhybFHt2hnZg==" saltValue="cL6NdPkI+9vQV2apSYSrIA==" spinCount="100000" sheet="1" objects="1" scenarios="1" selectLockedCells="1" selectUnlockedCells="1"/>
  <mergeCells count="1">
    <mergeCell ref="C45:F4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28A7F-48BA-47A0-BB46-23A2CC2E93A2}">
  <dimension ref="A3:I143"/>
  <sheetViews>
    <sheetView showGridLines="0" zoomScale="90" zoomScaleNormal="90" workbookViewId="0">
      <selection activeCell="G37" sqref="G37"/>
    </sheetView>
  </sheetViews>
  <sheetFormatPr defaultColWidth="8.85546875" defaultRowHeight="15" x14ac:dyDescent="0.25"/>
  <cols>
    <col min="1" max="1" width="8.85546875" style="4"/>
    <col min="2" max="2" width="3.85546875" style="4" customWidth="1"/>
    <col min="3" max="3" width="75.85546875" style="6" customWidth="1"/>
    <col min="4" max="4" width="15.85546875" style="18" customWidth="1"/>
    <col min="5" max="8" width="25.85546875" style="5" customWidth="1"/>
    <col min="9" max="9" width="25.28515625" style="4" customWidth="1"/>
    <col min="10" max="16384" width="8.85546875" style="4"/>
  </cols>
  <sheetData>
    <row r="3" spans="2:9" x14ac:dyDescent="0.25">
      <c r="H3" s="37"/>
    </row>
    <row r="4" spans="2:9" x14ac:dyDescent="0.25">
      <c r="C4" s="13"/>
      <c r="D4" s="16"/>
      <c r="E4" s="14"/>
      <c r="F4" s="14"/>
    </row>
    <row r="5" spans="2:9" x14ac:dyDescent="0.25">
      <c r="C5" s="13"/>
      <c r="D5" s="16"/>
      <c r="E5" s="14"/>
      <c r="F5" s="14"/>
    </row>
    <row r="6" spans="2:9" x14ac:dyDescent="0.25">
      <c r="C6" s="13"/>
      <c r="D6" s="16"/>
      <c r="E6" s="14"/>
      <c r="F6" s="14"/>
    </row>
    <row r="7" spans="2:9" x14ac:dyDescent="0.25">
      <c r="C7" s="13"/>
      <c r="D7" s="16"/>
      <c r="E7" s="14"/>
      <c r="F7" s="14"/>
    </row>
    <row r="8" spans="2:9" x14ac:dyDescent="0.25">
      <c r="C8" s="13"/>
      <c r="D8" s="16"/>
      <c r="E8" s="14"/>
      <c r="F8" s="14"/>
    </row>
    <row r="9" spans="2:9" x14ac:dyDescent="0.25">
      <c r="C9" s="4"/>
      <c r="D9" s="17"/>
      <c r="E9" s="15"/>
      <c r="F9" s="15"/>
    </row>
    <row r="10" spans="2:9" ht="18.75" x14ac:dyDescent="0.25">
      <c r="B10" s="144"/>
      <c r="C10" s="150" t="s">
        <v>557</v>
      </c>
      <c r="D10" s="142"/>
      <c r="E10" s="143"/>
      <c r="F10" s="143"/>
      <c r="G10" s="4"/>
      <c r="H10" s="4"/>
    </row>
    <row r="11" spans="2:9" x14ac:dyDescent="0.25">
      <c r="B11" s="144"/>
      <c r="C11" s="151"/>
      <c r="D11" s="152"/>
      <c r="E11" s="153"/>
      <c r="F11" s="153"/>
      <c r="G11" s="4"/>
      <c r="H11" s="4"/>
    </row>
    <row r="12" spans="2:9" x14ac:dyDescent="0.25">
      <c r="B12" s="144"/>
      <c r="C12" s="587" t="s">
        <v>290</v>
      </c>
      <c r="D12" s="587"/>
      <c r="E12" s="587"/>
      <c r="F12" s="587"/>
      <c r="G12" s="587"/>
      <c r="H12" s="587"/>
      <c r="I12" s="587"/>
    </row>
    <row r="13" spans="2:9" x14ac:dyDescent="0.25">
      <c r="B13" s="144"/>
      <c r="C13" s="260"/>
      <c r="D13" s="158" t="s">
        <v>308</v>
      </c>
      <c r="E13" s="159">
        <v>2022</v>
      </c>
      <c r="F13" s="159">
        <v>2023</v>
      </c>
      <c r="G13" s="158" t="s">
        <v>308</v>
      </c>
      <c r="H13" s="159">
        <v>2022</v>
      </c>
      <c r="I13" s="159">
        <v>2023</v>
      </c>
    </row>
    <row r="14" spans="2:9" x14ac:dyDescent="0.25">
      <c r="B14" s="144"/>
      <c r="C14" s="261" t="s">
        <v>291</v>
      </c>
      <c r="D14" s="262" t="s">
        <v>577</v>
      </c>
      <c r="E14" s="356" t="s">
        <v>235</v>
      </c>
      <c r="F14" s="355" t="s">
        <v>226</v>
      </c>
      <c r="G14" s="262" t="s">
        <v>840</v>
      </c>
      <c r="H14" s="611">
        <v>19830</v>
      </c>
      <c r="I14" s="612">
        <v>22497</v>
      </c>
    </row>
    <row r="15" spans="2:9" x14ac:dyDescent="0.25">
      <c r="B15" s="144"/>
      <c r="C15" s="263" t="s">
        <v>584</v>
      </c>
      <c r="D15" s="264" t="s">
        <v>578</v>
      </c>
      <c r="E15" s="359" t="s">
        <v>236</v>
      </c>
      <c r="F15" s="360" t="s">
        <v>227</v>
      </c>
      <c r="G15" s="262" t="s">
        <v>840</v>
      </c>
      <c r="H15" s="613">
        <v>24457</v>
      </c>
      <c r="I15" s="614">
        <v>24313</v>
      </c>
    </row>
    <row r="16" spans="2:9" x14ac:dyDescent="0.25">
      <c r="B16" s="144"/>
      <c r="C16" s="263" t="s">
        <v>559</v>
      </c>
      <c r="D16" s="264" t="s">
        <v>579</v>
      </c>
      <c r="E16" s="359" t="s">
        <v>220</v>
      </c>
      <c r="F16" s="344" t="s">
        <v>221</v>
      </c>
      <c r="G16" s="262" t="s">
        <v>840</v>
      </c>
      <c r="H16" s="615">
        <v>2918</v>
      </c>
      <c r="I16" s="615">
        <v>4592</v>
      </c>
    </row>
    <row r="17" spans="1:9" x14ac:dyDescent="0.25">
      <c r="B17" s="144"/>
      <c r="C17" s="263" t="s">
        <v>560</v>
      </c>
      <c r="D17" s="264" t="s">
        <v>579</v>
      </c>
      <c r="E17" s="344">
        <v>450</v>
      </c>
      <c r="F17" s="344" t="s">
        <v>211</v>
      </c>
      <c r="G17" s="262" t="s">
        <v>840</v>
      </c>
      <c r="H17" s="615">
        <v>16</v>
      </c>
      <c r="I17" s="615">
        <v>84</v>
      </c>
    </row>
    <row r="18" spans="1:9" x14ac:dyDescent="0.25">
      <c r="B18" s="144"/>
      <c r="C18" s="114" t="s">
        <v>453</v>
      </c>
      <c r="D18" s="2" t="s">
        <v>254</v>
      </c>
      <c r="E18" s="2" t="s">
        <v>254</v>
      </c>
      <c r="F18" s="2" t="s">
        <v>254</v>
      </c>
      <c r="G18" s="616" t="s">
        <v>840</v>
      </c>
      <c r="H18" s="617">
        <v>47222</v>
      </c>
      <c r="I18" s="617">
        <v>51487</v>
      </c>
    </row>
    <row r="19" spans="1:9" x14ac:dyDescent="0.25">
      <c r="B19" s="144"/>
      <c r="C19" s="637" t="s">
        <v>610</v>
      </c>
      <c r="D19" s="265"/>
      <c r="E19" s="265"/>
      <c r="F19" s="265"/>
      <c r="G19" s="265"/>
      <c r="H19" s="265"/>
      <c r="I19" s="265"/>
    </row>
    <row r="20" spans="1:9" s="65" customFormat="1" x14ac:dyDescent="0.25">
      <c r="B20" s="176"/>
      <c r="C20" s="266"/>
      <c r="D20" s="267"/>
      <c r="E20" s="268"/>
      <c r="F20" s="268"/>
    </row>
    <row r="21" spans="1:9" x14ac:dyDescent="0.25">
      <c r="B21" s="144"/>
      <c r="C21" s="269"/>
      <c r="D21" s="267"/>
      <c r="E21" s="268"/>
      <c r="F21" s="268"/>
      <c r="G21" s="4"/>
      <c r="H21" s="4"/>
    </row>
    <row r="22" spans="1:9" x14ac:dyDescent="0.25">
      <c r="B22" s="144"/>
      <c r="C22"/>
      <c r="D22" s="270"/>
      <c r="E22"/>
      <c r="F22" s="38"/>
      <c r="G22" s="4"/>
      <c r="H22" s="4"/>
    </row>
    <row r="23" spans="1:9" x14ac:dyDescent="0.25">
      <c r="B23" s="144"/>
      <c r="C23" s="763" t="s">
        <v>291</v>
      </c>
      <c r="D23" s="763"/>
      <c r="E23" s="763"/>
      <c r="F23" s="763"/>
      <c r="G23" s="4"/>
      <c r="H23" s="4"/>
    </row>
    <row r="24" spans="1:9" x14ac:dyDescent="0.25">
      <c r="B24" s="144"/>
      <c r="C24" s="260"/>
      <c r="D24" s="158" t="s">
        <v>308</v>
      </c>
      <c r="E24" s="159">
        <v>2022</v>
      </c>
      <c r="F24" s="159">
        <v>2023</v>
      </c>
      <c r="G24" s="4"/>
      <c r="H24" s="4"/>
    </row>
    <row r="25" spans="1:9" x14ac:dyDescent="0.25">
      <c r="B25" s="144"/>
      <c r="C25" s="261" t="s">
        <v>573</v>
      </c>
      <c r="D25" s="262" t="s">
        <v>577</v>
      </c>
      <c r="E25" s="356" t="s">
        <v>235</v>
      </c>
      <c r="F25" s="355" t="s">
        <v>226</v>
      </c>
      <c r="G25" s="4"/>
      <c r="H25" s="4"/>
    </row>
    <row r="26" spans="1:9" x14ac:dyDescent="0.25">
      <c r="A26" s="5"/>
      <c r="B26" s="144"/>
      <c r="C26" s="636" t="s">
        <v>608</v>
      </c>
      <c r="D26" s="289" t="s">
        <v>577</v>
      </c>
      <c r="E26" s="459">
        <v>0</v>
      </c>
      <c r="F26" s="459">
        <v>0</v>
      </c>
      <c r="G26" s="4"/>
      <c r="H26" s="4"/>
    </row>
    <row r="27" spans="1:9" x14ac:dyDescent="0.25">
      <c r="A27" s="5"/>
      <c r="B27" s="144"/>
      <c r="C27" s="637" t="s">
        <v>610</v>
      </c>
      <c r="D27" s="292"/>
      <c r="E27" s="293"/>
      <c r="F27" s="294"/>
      <c r="G27" s="4"/>
      <c r="H27" s="4"/>
    </row>
    <row r="28" spans="1:9" x14ac:dyDescent="0.25">
      <c r="A28" s="5"/>
      <c r="B28" s="144"/>
      <c r="C28" s="266"/>
      <c r="D28" s="271"/>
      <c r="E28" s="269"/>
      <c r="F28" s="269"/>
      <c r="G28" s="4"/>
      <c r="H28" s="4"/>
    </row>
    <row r="29" spans="1:9" x14ac:dyDescent="0.25">
      <c r="A29" s="5"/>
      <c r="B29" s="144"/>
      <c r="C29" s="269"/>
      <c r="D29" s="271"/>
      <c r="E29" s="269"/>
      <c r="F29" s="269"/>
      <c r="G29" s="4"/>
      <c r="H29" s="4"/>
    </row>
    <row r="30" spans="1:9" x14ac:dyDescent="0.25">
      <c r="A30" s="5"/>
      <c r="B30" s="144"/>
      <c r="C30"/>
      <c r="D30" s="272"/>
      <c r="E30"/>
      <c r="F30"/>
      <c r="G30" s="4"/>
      <c r="H30" s="4"/>
    </row>
    <row r="31" spans="1:9" x14ac:dyDescent="0.25">
      <c r="A31" s="5"/>
      <c r="B31" s="144"/>
      <c r="C31" s="763" t="s">
        <v>574</v>
      </c>
      <c r="D31" s="763"/>
      <c r="E31" s="763"/>
      <c r="F31" s="763"/>
      <c r="G31" s="4"/>
      <c r="H31" s="4"/>
    </row>
    <row r="32" spans="1:9" x14ac:dyDescent="0.25">
      <c r="A32" s="5"/>
      <c r="B32" s="144"/>
      <c r="C32" s="157"/>
      <c r="D32" s="158" t="s">
        <v>308</v>
      </c>
      <c r="E32" s="159">
        <v>2022</v>
      </c>
      <c r="F32" s="159">
        <v>2023</v>
      </c>
      <c r="G32" s="4"/>
      <c r="H32" s="4"/>
    </row>
    <row r="33" spans="1:8" x14ac:dyDescent="0.25">
      <c r="A33" s="5"/>
      <c r="B33" s="144"/>
      <c r="C33" s="295" t="s">
        <v>573</v>
      </c>
      <c r="D33" s="296" t="s">
        <v>578</v>
      </c>
      <c r="E33" s="359" t="s">
        <v>236</v>
      </c>
      <c r="F33" s="360" t="s">
        <v>227</v>
      </c>
      <c r="G33" s="4"/>
      <c r="H33" s="4"/>
    </row>
    <row r="34" spans="1:8" x14ac:dyDescent="0.25">
      <c r="A34" s="5"/>
      <c r="B34" s="144"/>
      <c r="C34" s="637" t="s">
        <v>610</v>
      </c>
      <c r="D34" s="292"/>
      <c r="E34" s="293"/>
      <c r="F34" s="294"/>
      <c r="G34" s="4"/>
      <c r="H34" s="4"/>
    </row>
    <row r="35" spans="1:8" x14ac:dyDescent="0.25">
      <c r="A35" s="5"/>
      <c r="B35" s="144"/>
      <c r="C35" s="266"/>
      <c r="D35" s="271"/>
      <c r="E35" s="269"/>
      <c r="F35" s="269"/>
      <c r="G35" s="4"/>
      <c r="H35" s="4"/>
    </row>
    <row r="36" spans="1:8" x14ac:dyDescent="0.25">
      <c r="A36" s="5"/>
      <c r="B36" s="144"/>
      <c r="C36" s="269"/>
      <c r="D36" s="271"/>
      <c r="E36" s="269"/>
      <c r="F36" s="269"/>
      <c r="G36" s="4"/>
      <c r="H36" s="4"/>
    </row>
    <row r="37" spans="1:8" s="5" customFormat="1" x14ac:dyDescent="0.25">
      <c r="B37" s="144"/>
      <c r="C37"/>
      <c r="D37" s="272"/>
      <c r="E37"/>
      <c r="F37"/>
    </row>
    <row r="38" spans="1:8" s="5" customFormat="1" x14ac:dyDescent="0.25">
      <c r="B38" s="144"/>
      <c r="C38" s="763" t="s">
        <v>294</v>
      </c>
      <c r="D38" s="763"/>
      <c r="E38" s="763"/>
      <c r="F38" s="763"/>
    </row>
    <row r="39" spans="1:8" s="5" customFormat="1" x14ac:dyDescent="0.25">
      <c r="B39" s="144"/>
      <c r="C39" s="273"/>
      <c r="D39" s="158" t="s">
        <v>308</v>
      </c>
      <c r="E39" s="159">
        <v>2022</v>
      </c>
      <c r="F39" s="159">
        <v>2023</v>
      </c>
    </row>
    <row r="40" spans="1:8" s="5" customFormat="1" x14ac:dyDescent="0.25">
      <c r="B40" s="144"/>
      <c r="C40" s="261" t="s">
        <v>559</v>
      </c>
      <c r="D40" s="262" t="s">
        <v>579</v>
      </c>
      <c r="E40" s="344" t="s">
        <v>220</v>
      </c>
      <c r="F40" s="344" t="s">
        <v>221</v>
      </c>
    </row>
    <row r="41" spans="1:8" s="5" customFormat="1" x14ac:dyDescent="0.25">
      <c r="B41" s="144"/>
      <c r="C41" s="286" t="s">
        <v>560</v>
      </c>
      <c r="D41" s="289" t="s">
        <v>579</v>
      </c>
      <c r="E41" s="353">
        <v>450</v>
      </c>
      <c r="F41" s="351" t="s">
        <v>211</v>
      </c>
    </row>
    <row r="42" spans="1:8" s="5" customFormat="1" x14ac:dyDescent="0.25">
      <c r="B42" s="144"/>
      <c r="C42" s="637" t="s">
        <v>610</v>
      </c>
      <c r="D42" s="292"/>
      <c r="E42" s="293"/>
      <c r="F42" s="294"/>
    </row>
    <row r="43" spans="1:8" s="5" customFormat="1" x14ac:dyDescent="0.25">
      <c r="B43" s="144"/>
      <c r="C43" s="266"/>
      <c r="D43" s="271"/>
      <c r="E43" s="269"/>
      <c r="F43" s="269"/>
    </row>
    <row r="44" spans="1:8" s="5" customFormat="1" x14ac:dyDescent="0.25">
      <c r="B44" s="144"/>
      <c r="C44" s="266"/>
      <c r="D44" s="271"/>
      <c r="E44" s="269"/>
      <c r="F44" s="269"/>
    </row>
    <row r="45" spans="1:8" s="5" customFormat="1" x14ac:dyDescent="0.25">
      <c r="B45" s="144"/>
      <c r="C45"/>
      <c r="D45" s="272"/>
      <c r="E45"/>
      <c r="F45"/>
    </row>
    <row r="46" spans="1:8" s="5" customFormat="1" x14ac:dyDescent="0.25">
      <c r="B46" s="144"/>
      <c r="C46" s="763" t="s">
        <v>293</v>
      </c>
      <c r="D46" s="763"/>
      <c r="E46" s="763"/>
      <c r="F46" s="763"/>
    </row>
    <row r="47" spans="1:8" s="5" customFormat="1" x14ac:dyDescent="0.25">
      <c r="B47" s="144"/>
      <c r="C47" s="273"/>
      <c r="D47" s="158" t="s">
        <v>308</v>
      </c>
      <c r="E47" s="159">
        <v>2022</v>
      </c>
      <c r="F47" s="159">
        <v>2023</v>
      </c>
    </row>
    <row r="48" spans="1:8" s="5" customFormat="1" x14ac:dyDescent="0.25">
      <c r="B48" s="144"/>
      <c r="C48" s="261" t="s">
        <v>1031</v>
      </c>
      <c r="D48" s="501" t="s">
        <v>605</v>
      </c>
      <c r="E48" s="352" t="s">
        <v>244</v>
      </c>
      <c r="F48" s="352" t="s">
        <v>1035</v>
      </c>
    </row>
    <row r="49" spans="1:8" s="5" customFormat="1" x14ac:dyDescent="0.25">
      <c r="B49" s="144"/>
      <c r="C49" s="286" t="s">
        <v>1032</v>
      </c>
      <c r="D49" s="264" t="s">
        <v>606</v>
      </c>
      <c r="E49" s="353">
        <v>0.192</v>
      </c>
      <c r="F49" s="354">
        <v>0.122</v>
      </c>
    </row>
    <row r="50" spans="1:8" s="5" customFormat="1" x14ac:dyDescent="0.25">
      <c r="B50" s="144"/>
      <c r="C50" s="638" t="s">
        <v>988</v>
      </c>
      <c r="D50" s="500"/>
      <c r="E50" s="290"/>
      <c r="F50" s="291"/>
    </row>
    <row r="51" spans="1:8" s="5" customFormat="1" x14ac:dyDescent="0.25">
      <c r="B51" s="144"/>
      <c r="C51" s="269"/>
      <c r="D51" s="271"/>
      <c r="E51" s="269"/>
      <c r="F51" s="269"/>
    </row>
    <row r="52" spans="1:8" s="5" customFormat="1" x14ac:dyDescent="0.25">
      <c r="A52" s="4"/>
      <c r="B52" s="144"/>
      <c r="C52" s="269"/>
      <c r="D52" s="271"/>
      <c r="E52" s="269"/>
      <c r="F52" s="269"/>
    </row>
    <row r="53" spans="1:8" s="5" customFormat="1" x14ac:dyDescent="0.25">
      <c r="A53" s="4"/>
      <c r="B53" s="144"/>
      <c r="C53" s="269"/>
      <c r="D53" s="271"/>
      <c r="E53" s="269"/>
      <c r="F53" s="269"/>
    </row>
    <row r="54" spans="1:8" s="5" customFormat="1" x14ac:dyDescent="0.25">
      <c r="A54" s="4"/>
      <c r="B54" s="144"/>
      <c r="C54" s="763" t="s">
        <v>582</v>
      </c>
      <c r="D54" s="763"/>
      <c r="E54" s="763"/>
      <c r="F54" s="274"/>
    </row>
    <row r="55" spans="1:8" s="5" customFormat="1" x14ac:dyDescent="0.25">
      <c r="A55" s="4"/>
      <c r="B55" s="144"/>
      <c r="C55" s="260"/>
      <c r="D55" s="158" t="s">
        <v>308</v>
      </c>
      <c r="E55" s="159" t="s">
        <v>801</v>
      </c>
      <c r="F55" s="275"/>
    </row>
    <row r="56" spans="1:8" s="5" customFormat="1" x14ac:dyDescent="0.25">
      <c r="A56" s="4"/>
      <c r="B56" s="144"/>
      <c r="C56" s="277" t="s">
        <v>585</v>
      </c>
      <c r="D56" s="264" t="s">
        <v>578</v>
      </c>
      <c r="E56" s="499" t="s">
        <v>243</v>
      </c>
      <c r="F56" s="276"/>
    </row>
    <row r="57" spans="1:8" s="5" customFormat="1" x14ac:dyDescent="0.25">
      <c r="A57" s="4"/>
      <c r="B57" s="144"/>
      <c r="C57" s="263" t="s">
        <v>583</v>
      </c>
      <c r="D57" s="264" t="s">
        <v>578</v>
      </c>
      <c r="E57" s="343" t="s">
        <v>242</v>
      </c>
      <c r="F57" s="276"/>
    </row>
    <row r="58" spans="1:8" s="5" customFormat="1" x14ac:dyDescent="0.25">
      <c r="A58" s="4"/>
      <c r="B58" s="144"/>
      <c r="C58" s="263" t="s">
        <v>586</v>
      </c>
      <c r="D58" s="264" t="s">
        <v>578</v>
      </c>
      <c r="E58" s="349">
        <v>629</v>
      </c>
      <c r="F58" s="276"/>
    </row>
    <row r="59" spans="1:8" s="5" customFormat="1" x14ac:dyDescent="0.25">
      <c r="A59" s="4"/>
      <c r="B59" s="144"/>
      <c r="C59" s="277" t="s">
        <v>587</v>
      </c>
      <c r="D59" s="264" t="s">
        <v>577</v>
      </c>
      <c r="E59" s="350">
        <v>459</v>
      </c>
      <c r="F59" s="276"/>
    </row>
    <row r="60" spans="1:8" s="5" customFormat="1" x14ac:dyDescent="0.25">
      <c r="A60" s="4"/>
      <c r="B60" s="144"/>
      <c r="C60" s="263" t="s">
        <v>588</v>
      </c>
      <c r="D60" s="264" t="s">
        <v>577</v>
      </c>
      <c r="E60" s="349">
        <v>279</v>
      </c>
      <c r="F60" s="276"/>
    </row>
    <row r="61" spans="1:8" s="5" customFormat="1" x14ac:dyDescent="0.25">
      <c r="A61" s="4"/>
      <c r="B61" s="144"/>
      <c r="C61" s="263" t="s">
        <v>589</v>
      </c>
      <c r="D61" s="264" t="s">
        <v>577</v>
      </c>
      <c r="E61" s="349">
        <v>101</v>
      </c>
      <c r="F61" s="276"/>
    </row>
    <row r="62" spans="1:8" s="5" customFormat="1" x14ac:dyDescent="0.25">
      <c r="A62" s="4"/>
      <c r="B62" s="144"/>
      <c r="C62" s="286" t="s">
        <v>592</v>
      </c>
      <c r="D62" s="264" t="s">
        <v>577</v>
      </c>
      <c r="E62" s="351">
        <v>79</v>
      </c>
      <c r="F62" s="278"/>
    </row>
    <row r="63" spans="1:8" x14ac:dyDescent="0.25">
      <c r="B63" s="144"/>
      <c r="C63" s="638" t="s">
        <v>989</v>
      </c>
      <c r="D63" s="265"/>
      <c r="E63" s="287"/>
      <c r="F63" s="268"/>
      <c r="G63" s="4"/>
      <c r="H63" s="4"/>
    </row>
    <row r="64" spans="1:8" x14ac:dyDescent="0.25">
      <c r="B64" s="144"/>
      <c r="C64" s="654" t="s">
        <v>600</v>
      </c>
      <c r="D64" s="265"/>
      <c r="E64" s="288"/>
      <c r="F64" s="268"/>
      <c r="G64" s="4"/>
      <c r="H64" s="4"/>
    </row>
    <row r="65" spans="2:8" x14ac:dyDescent="0.25">
      <c r="B65" s="144"/>
      <c r="C65" s="266"/>
      <c r="D65" s="267"/>
      <c r="E65" s="268"/>
      <c r="F65" s="268"/>
      <c r="G65" s="4"/>
      <c r="H65" s="4"/>
    </row>
    <row r="66" spans="2:8" x14ac:dyDescent="0.25">
      <c r="B66" s="144"/>
      <c r="C66" s="269"/>
      <c r="D66" s="267"/>
      <c r="E66" s="268"/>
      <c r="F66" s="268"/>
      <c r="G66" s="4"/>
      <c r="H66" s="4"/>
    </row>
    <row r="67" spans="2:8" x14ac:dyDescent="0.25">
      <c r="B67" s="144"/>
      <c r="C67"/>
      <c r="D67" s="272"/>
      <c r="E67"/>
      <c r="F67"/>
      <c r="G67" s="4"/>
      <c r="H67" s="4"/>
    </row>
    <row r="68" spans="2:8" x14ac:dyDescent="0.25">
      <c r="B68" s="144"/>
      <c r="C68" s="764" t="s">
        <v>640</v>
      </c>
      <c r="D68" s="764"/>
      <c r="E68" s="764"/>
      <c r="F68" s="279"/>
      <c r="G68" s="4"/>
      <c r="H68" s="4"/>
    </row>
    <row r="69" spans="2:8" x14ac:dyDescent="0.25">
      <c r="B69" s="144"/>
      <c r="C69" s="764"/>
      <c r="D69" s="764"/>
      <c r="E69" s="764"/>
      <c r="F69" s="279"/>
      <c r="G69" s="4"/>
      <c r="H69" s="4"/>
    </row>
    <row r="70" spans="2:8" x14ac:dyDescent="0.25">
      <c r="C70" s="4"/>
      <c r="D70" s="4"/>
      <c r="E70" s="4"/>
      <c r="F70" s="4"/>
      <c r="G70" s="4"/>
      <c r="H70" s="4"/>
    </row>
    <row r="71" spans="2:8" x14ac:dyDescent="0.25">
      <c r="C71" s="4"/>
      <c r="D71" s="4"/>
      <c r="E71" s="4"/>
      <c r="F71" s="4"/>
      <c r="G71" s="4"/>
      <c r="H71" s="4"/>
    </row>
    <row r="72" spans="2:8" x14ac:dyDescent="0.25">
      <c r="C72" s="4"/>
      <c r="D72" s="4"/>
      <c r="E72" s="4"/>
      <c r="F72" s="4"/>
      <c r="G72" s="4"/>
      <c r="H72" s="4"/>
    </row>
    <row r="73" spans="2:8" x14ac:dyDescent="0.25">
      <c r="C73" s="4"/>
      <c r="D73" s="4"/>
      <c r="E73" s="4"/>
      <c r="F73" s="4"/>
      <c r="G73" s="4"/>
      <c r="H73" s="4"/>
    </row>
    <row r="74" spans="2:8" x14ac:dyDescent="0.25">
      <c r="C74" s="4"/>
      <c r="D74" s="4"/>
      <c r="E74" s="4"/>
      <c r="F74" s="4"/>
      <c r="G74" s="4"/>
      <c r="H74" s="4"/>
    </row>
    <row r="75" spans="2:8" x14ac:dyDescent="0.25">
      <c r="C75" s="4"/>
      <c r="D75" s="4"/>
      <c r="E75" s="4"/>
      <c r="F75" s="4"/>
      <c r="G75" s="4"/>
      <c r="H75" s="4"/>
    </row>
    <row r="76" spans="2:8" x14ac:dyDescent="0.25">
      <c r="C76" s="4"/>
      <c r="D76" s="4"/>
      <c r="E76" s="4"/>
      <c r="F76" s="4"/>
      <c r="G76" s="4"/>
      <c r="H76" s="4"/>
    </row>
    <row r="77" spans="2:8" x14ac:dyDescent="0.25">
      <c r="C77" s="4"/>
      <c r="D77" s="4"/>
      <c r="E77" s="4"/>
      <c r="F77" s="4"/>
      <c r="G77" s="4"/>
      <c r="H77" s="4"/>
    </row>
    <row r="78" spans="2:8" x14ac:dyDescent="0.25">
      <c r="C78" s="4"/>
      <c r="D78" s="4"/>
      <c r="E78" s="4"/>
      <c r="F78" s="4"/>
      <c r="G78" s="4"/>
      <c r="H78" s="4"/>
    </row>
    <row r="79" spans="2:8" x14ac:dyDescent="0.25">
      <c r="C79" s="4"/>
      <c r="D79" s="4"/>
      <c r="E79" s="4"/>
      <c r="F79" s="4"/>
      <c r="G79" s="4"/>
      <c r="H79" s="4"/>
    </row>
    <row r="80" spans="2:8" x14ac:dyDescent="0.25">
      <c r="C80" s="4"/>
      <c r="D80" s="4"/>
      <c r="E80" s="4"/>
      <c r="F80" s="4"/>
      <c r="G80" s="4"/>
      <c r="H80" s="4"/>
    </row>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pans="3:8" x14ac:dyDescent="0.25">
      <c r="C129" s="4"/>
      <c r="D129" s="4"/>
      <c r="E129" s="4"/>
      <c r="F129" s="4"/>
      <c r="G129" s="4"/>
      <c r="H129" s="4"/>
    </row>
    <row r="130" spans="3:8" x14ac:dyDescent="0.25">
      <c r="C130" s="4"/>
      <c r="D130" s="4"/>
      <c r="E130" s="4"/>
      <c r="F130" s="4"/>
      <c r="G130" s="4"/>
      <c r="H130" s="4"/>
    </row>
    <row r="131" spans="3:8" x14ac:dyDescent="0.25">
      <c r="C131" s="4"/>
      <c r="D131" s="4"/>
      <c r="E131" s="4"/>
      <c r="F131" s="4"/>
      <c r="G131" s="4"/>
      <c r="H131" s="4"/>
    </row>
    <row r="132" spans="3:8" x14ac:dyDescent="0.25">
      <c r="C132" s="4"/>
      <c r="D132" s="4"/>
      <c r="E132" s="4"/>
      <c r="F132" s="4"/>
      <c r="G132" s="4"/>
      <c r="H132" s="4"/>
    </row>
    <row r="133" spans="3:8" x14ac:dyDescent="0.25">
      <c r="G133" s="4"/>
      <c r="H133" s="4"/>
    </row>
    <row r="134" spans="3:8" x14ac:dyDescent="0.25">
      <c r="G134" s="4"/>
      <c r="H134" s="4"/>
    </row>
    <row r="135" spans="3:8" x14ac:dyDescent="0.25">
      <c r="G135" s="4"/>
      <c r="H135" s="4"/>
    </row>
    <row r="136" spans="3:8" x14ac:dyDescent="0.25">
      <c r="G136" s="4"/>
      <c r="H136" s="4"/>
    </row>
    <row r="137" spans="3:8" x14ac:dyDescent="0.25">
      <c r="G137" s="4"/>
      <c r="H137" s="4"/>
    </row>
    <row r="138" spans="3:8" x14ac:dyDescent="0.25">
      <c r="G138" s="4"/>
      <c r="H138" s="4"/>
    </row>
    <row r="139" spans="3:8" x14ac:dyDescent="0.25">
      <c r="G139" s="4"/>
      <c r="H139" s="4"/>
    </row>
    <row r="140" spans="3:8" x14ac:dyDescent="0.25">
      <c r="G140" s="4"/>
      <c r="H140" s="4"/>
    </row>
    <row r="141" spans="3:8" x14ac:dyDescent="0.25">
      <c r="G141" s="4"/>
      <c r="H141" s="4"/>
    </row>
    <row r="142" spans="3:8" x14ac:dyDescent="0.25">
      <c r="G142" s="4"/>
      <c r="H142" s="4"/>
    </row>
    <row r="143" spans="3:8" x14ac:dyDescent="0.25">
      <c r="G143" s="4"/>
      <c r="H143" s="4"/>
    </row>
  </sheetData>
  <sheetProtection algorithmName="SHA-512" hashValue="wfFSFvYB6R+yO37ewS/iiMJ6eukcf4LPX/7B+oZOiIHXbUyvT82l5qvXzL/F7pTCF3vnGrEa5Bw4jlSA+4kBaA==" saltValue="k5xethBbNAtozO7bu/tZmA==" spinCount="100000" sheet="1" objects="1" scenarios="1" selectLockedCells="1" selectUnlockedCells="1"/>
  <mergeCells count="6">
    <mergeCell ref="C46:F46"/>
    <mergeCell ref="C54:E54"/>
    <mergeCell ref="C68:E69"/>
    <mergeCell ref="C23:F23"/>
    <mergeCell ref="C31:F31"/>
    <mergeCell ref="C38:F3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77302-2764-4B21-BC69-666486C432D8}">
  <dimension ref="C3:H133"/>
  <sheetViews>
    <sheetView showGridLines="0" zoomScale="75" zoomScaleNormal="75" workbookViewId="0">
      <selection activeCell="F6" sqref="F6"/>
    </sheetView>
  </sheetViews>
  <sheetFormatPr defaultColWidth="8.85546875" defaultRowHeight="15" x14ac:dyDescent="0.25"/>
  <cols>
    <col min="1" max="1" width="8.85546875" style="4"/>
    <col min="2" max="2" width="3.85546875" style="4" customWidth="1"/>
    <col min="3" max="3" width="75.85546875" style="6" customWidth="1"/>
    <col min="4" max="4" width="15.85546875" style="18" customWidth="1"/>
    <col min="5" max="8" width="25.85546875" style="5" customWidth="1"/>
    <col min="9" max="16384" width="8.85546875" style="4"/>
  </cols>
  <sheetData>
    <row r="3" spans="3:8" x14ac:dyDescent="0.25">
      <c r="C3" s="311"/>
      <c r="H3" s="37"/>
    </row>
    <row r="4" spans="3:8" x14ac:dyDescent="0.25">
      <c r="C4" s="13"/>
      <c r="D4" s="16"/>
      <c r="E4" s="14"/>
      <c r="F4" s="14"/>
    </row>
    <row r="5" spans="3:8" x14ac:dyDescent="0.25">
      <c r="C5" s="13"/>
      <c r="D5" s="16"/>
      <c r="E5" s="14"/>
      <c r="F5" s="14"/>
    </row>
    <row r="6" spans="3:8" x14ac:dyDescent="0.25">
      <c r="C6" s="13"/>
      <c r="D6" s="16"/>
      <c r="E6" s="14"/>
      <c r="F6" s="14"/>
    </row>
    <row r="7" spans="3:8" x14ac:dyDescent="0.25">
      <c r="C7" s="13"/>
      <c r="D7" s="16"/>
      <c r="E7" s="14"/>
      <c r="F7" s="14"/>
    </row>
    <row r="8" spans="3:8" x14ac:dyDescent="0.25">
      <c r="C8" s="13"/>
      <c r="D8" s="16"/>
      <c r="E8" s="14"/>
      <c r="F8" s="14"/>
    </row>
    <row r="9" spans="3:8" x14ac:dyDescent="0.25">
      <c r="C9" s="4"/>
      <c r="D9" s="17"/>
      <c r="E9" s="15"/>
      <c r="F9" s="15"/>
    </row>
    <row r="10" spans="3:8" ht="18.75" x14ac:dyDescent="0.25">
      <c r="C10" s="12" t="s">
        <v>296</v>
      </c>
      <c r="G10" s="4"/>
      <c r="H10" s="4"/>
    </row>
    <row r="11" spans="3:8" x14ac:dyDescent="0.25">
      <c r="C11" s="8"/>
      <c r="D11" s="19"/>
      <c r="E11" s="11"/>
      <c r="F11" s="11"/>
      <c r="G11" s="4"/>
      <c r="H11" s="4"/>
    </row>
    <row r="12" spans="3:8" x14ac:dyDescent="0.25">
      <c r="C12" s="738" t="s">
        <v>601</v>
      </c>
      <c r="D12" s="738"/>
      <c r="E12" s="738"/>
      <c r="F12" s="738"/>
      <c r="G12" s="4"/>
      <c r="H12" s="4"/>
    </row>
    <row r="13" spans="3:8" x14ac:dyDescent="0.25">
      <c r="C13" s="211"/>
      <c r="D13" s="99" t="s">
        <v>308</v>
      </c>
      <c r="E13" s="100">
        <v>2022</v>
      </c>
      <c r="F13" s="100">
        <v>2023</v>
      </c>
      <c r="G13" s="4"/>
      <c r="H13" s="4"/>
    </row>
    <row r="14" spans="3:8" x14ac:dyDescent="0.25">
      <c r="C14" s="111" t="s">
        <v>617</v>
      </c>
      <c r="D14" s="134" t="s">
        <v>622</v>
      </c>
      <c r="E14" s="346">
        <v>15.14</v>
      </c>
      <c r="F14" s="343">
        <v>18.87</v>
      </c>
      <c r="G14" s="4"/>
      <c r="H14" s="4"/>
    </row>
    <row r="15" spans="3:8" x14ac:dyDescent="0.25">
      <c r="C15" s="111" t="s">
        <v>616</v>
      </c>
      <c r="D15" s="134" t="s">
        <v>622</v>
      </c>
      <c r="E15" s="346">
        <v>15.14</v>
      </c>
      <c r="F15" s="343">
        <v>18.87</v>
      </c>
      <c r="G15" s="4"/>
      <c r="H15" s="4"/>
    </row>
    <row r="16" spans="3:8" x14ac:dyDescent="0.25">
      <c r="C16" s="111" t="s">
        <v>620</v>
      </c>
      <c r="D16" s="134" t="s">
        <v>622</v>
      </c>
      <c r="E16" s="346">
        <v>15.1</v>
      </c>
      <c r="F16" s="343">
        <v>18.47</v>
      </c>
      <c r="G16" s="4"/>
      <c r="H16" s="4"/>
    </row>
    <row r="17" spans="3:8" x14ac:dyDescent="0.25">
      <c r="C17" s="637" t="s">
        <v>610</v>
      </c>
      <c r="D17" s="132"/>
      <c r="E17" s="132"/>
      <c r="F17" s="132"/>
      <c r="G17" s="4"/>
      <c r="H17" s="4"/>
    </row>
    <row r="18" spans="3:8" x14ac:dyDescent="0.25">
      <c r="C18" s="135"/>
      <c r="D18" s="36"/>
      <c r="E18" s="36"/>
      <c r="F18" s="36"/>
      <c r="G18" s="4"/>
      <c r="H18" s="4"/>
    </row>
    <row r="19" spans="3:8" x14ac:dyDescent="0.25">
      <c r="C19" s="135"/>
      <c r="D19" s="36"/>
      <c r="E19" s="36"/>
      <c r="F19" s="36"/>
      <c r="G19" s="4"/>
      <c r="H19" s="4"/>
    </row>
    <row r="20" spans="3:8" x14ac:dyDescent="0.25">
      <c r="C20" s="23"/>
      <c r="D20" s="45"/>
      <c r="E20" s="23"/>
      <c r="F20" s="29"/>
      <c r="G20" s="4"/>
      <c r="H20" s="4"/>
    </row>
    <row r="21" spans="3:8" x14ac:dyDescent="0.25">
      <c r="C21" s="738" t="s">
        <v>297</v>
      </c>
      <c r="D21" s="738"/>
      <c r="E21" s="738"/>
      <c r="F21" s="738"/>
      <c r="G21" s="4"/>
      <c r="H21" s="4"/>
    </row>
    <row r="22" spans="3:8" x14ac:dyDescent="0.25">
      <c r="C22" s="204"/>
      <c r="D22" s="99" t="s">
        <v>308</v>
      </c>
      <c r="E22" s="100">
        <v>2022</v>
      </c>
      <c r="F22" s="100">
        <v>2023</v>
      </c>
      <c r="G22" s="4"/>
      <c r="H22" s="4"/>
    </row>
    <row r="23" spans="3:8" x14ac:dyDescent="0.25">
      <c r="C23" s="114" t="s">
        <v>625</v>
      </c>
      <c r="D23" s="134" t="s">
        <v>674</v>
      </c>
      <c r="E23" s="357">
        <v>13</v>
      </c>
      <c r="F23" s="460">
        <v>190.49</v>
      </c>
      <c r="G23" s="4"/>
      <c r="H23" s="4"/>
    </row>
    <row r="24" spans="3:8" x14ac:dyDescent="0.25">
      <c r="C24" s="111" t="s">
        <v>626</v>
      </c>
      <c r="D24" s="134" t="s">
        <v>674</v>
      </c>
      <c r="E24" s="358">
        <v>13</v>
      </c>
      <c r="F24" s="461">
        <v>190.35</v>
      </c>
      <c r="G24" s="4"/>
      <c r="H24" s="4"/>
    </row>
    <row r="25" spans="3:8" s="5" customFormat="1" x14ac:dyDescent="0.25">
      <c r="C25" s="111" t="s">
        <v>627</v>
      </c>
      <c r="D25" s="134" t="s">
        <v>674</v>
      </c>
      <c r="E25" s="346" t="s">
        <v>636</v>
      </c>
      <c r="F25" s="462">
        <v>0.14000000000000001</v>
      </c>
    </row>
    <row r="26" spans="3:8" s="5" customFormat="1" x14ac:dyDescent="0.25">
      <c r="C26" s="114" t="s">
        <v>629</v>
      </c>
      <c r="D26" s="134" t="s">
        <v>674</v>
      </c>
      <c r="E26" s="346" t="s">
        <v>636</v>
      </c>
      <c r="F26" s="463">
        <v>190.49</v>
      </c>
    </row>
    <row r="27" spans="3:8" s="5" customFormat="1" x14ac:dyDescent="0.25">
      <c r="C27" s="111" t="s">
        <v>626</v>
      </c>
      <c r="D27" s="134" t="s">
        <v>674</v>
      </c>
      <c r="E27" s="346" t="s">
        <v>636</v>
      </c>
      <c r="F27" s="462">
        <v>190.35</v>
      </c>
    </row>
    <row r="28" spans="3:8" s="5" customFormat="1" x14ac:dyDescent="0.25">
      <c r="C28" s="111" t="s">
        <v>627</v>
      </c>
      <c r="D28" s="134" t="s">
        <v>674</v>
      </c>
      <c r="E28" s="346" t="s">
        <v>636</v>
      </c>
      <c r="F28" s="462">
        <v>0.14000000000000001</v>
      </c>
    </row>
    <row r="29" spans="3:8" s="5" customFormat="1" x14ac:dyDescent="0.25">
      <c r="C29" s="654" t="s">
        <v>633</v>
      </c>
      <c r="D29" s="297"/>
      <c r="E29" s="133"/>
      <c r="F29" s="298"/>
    </row>
    <row r="30" spans="3:8" s="5" customFormat="1" x14ac:dyDescent="0.25">
      <c r="C30" s="654" t="s">
        <v>634</v>
      </c>
      <c r="D30" s="133"/>
      <c r="E30" s="133"/>
      <c r="F30" s="298"/>
    </row>
    <row r="31" spans="3:8" s="5" customFormat="1" x14ac:dyDescent="0.25">
      <c r="C31" s="23"/>
      <c r="D31" s="46"/>
      <c r="E31" s="23"/>
      <c r="F31" s="23"/>
    </row>
    <row r="32" spans="3:8" s="5" customFormat="1" x14ac:dyDescent="0.25">
      <c r="C32" s="23"/>
      <c r="D32" s="46"/>
      <c r="E32" s="23"/>
      <c r="F32" s="23"/>
    </row>
    <row r="33" spans="3:6" s="5" customFormat="1" x14ac:dyDescent="0.25">
      <c r="C33" s="23"/>
      <c r="D33" s="46"/>
      <c r="E33" s="23"/>
      <c r="F33" s="23"/>
    </row>
    <row r="34" spans="3:6" s="5" customFormat="1" x14ac:dyDescent="0.25">
      <c r="C34" s="765" t="s">
        <v>637</v>
      </c>
      <c r="D34" s="765"/>
      <c r="E34" s="765"/>
      <c r="F34" s="765"/>
    </row>
    <row r="35" spans="3:6" s="5" customFormat="1" x14ac:dyDescent="0.25">
      <c r="C35" s="765"/>
      <c r="D35" s="765"/>
      <c r="E35" s="765"/>
      <c r="F35" s="765"/>
    </row>
    <row r="36" spans="3:6" s="5" customFormat="1" x14ac:dyDescent="0.25"/>
    <row r="37" spans="3:6" s="5" customFormat="1" x14ac:dyDescent="0.25"/>
    <row r="38" spans="3:6" s="5" customFormat="1" x14ac:dyDescent="0.25"/>
    <row r="39" spans="3:6" s="5" customFormat="1" x14ac:dyDescent="0.25"/>
    <row r="40" spans="3:6" s="5" customFormat="1" x14ac:dyDescent="0.25"/>
    <row r="41" spans="3:6" s="5" customFormat="1" x14ac:dyDescent="0.25"/>
    <row r="42" spans="3:6" s="5" customFormat="1" x14ac:dyDescent="0.25"/>
    <row r="43" spans="3:6" s="5" customFormat="1" x14ac:dyDescent="0.25"/>
    <row r="44" spans="3:6" s="5" customFormat="1" x14ac:dyDescent="0.25"/>
    <row r="45" spans="3:6" s="5" customFormat="1" x14ac:dyDescent="0.25"/>
    <row r="46" spans="3:6" s="5" customFormat="1" x14ac:dyDescent="0.25"/>
    <row r="47" spans="3:6" s="5" customFormat="1" x14ac:dyDescent="0.25"/>
    <row r="48" spans="3:6" s="5" customFormat="1" x14ac:dyDescent="0.25"/>
    <row r="49" s="5" customFormat="1" x14ac:dyDescent="0.25"/>
    <row r="50" s="5" customFormat="1" x14ac:dyDescent="0.25"/>
    <row r="51" s="5"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sheetData>
  <sheetProtection algorithmName="SHA-512" hashValue="joTYg7UgGp5G5H5rSycUMsFxrIhTtjXsEMiINw2r8fseQ5fCofRZxisP++SnWLMDUNN3TOrPMM1IL+39mipL9Q==" saltValue="pdJLtk1d/EdPV+5erwnZ/A==" spinCount="100000" sheet="1" objects="1" scenarios="1" selectLockedCells="1" selectUnlockedCells="1"/>
  <mergeCells count="3">
    <mergeCell ref="C21:F21"/>
    <mergeCell ref="C34:F35"/>
    <mergeCell ref="C12:F1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421DC-0D1A-44B0-A8D8-FCA1743F7573}">
  <dimension ref="B3:J156"/>
  <sheetViews>
    <sheetView showGridLines="0" topLeftCell="A99" zoomScale="96" zoomScaleNormal="96" workbookViewId="0">
      <selection activeCell="G67" sqref="G67"/>
    </sheetView>
  </sheetViews>
  <sheetFormatPr defaultColWidth="8.85546875" defaultRowHeight="15" x14ac:dyDescent="0.25"/>
  <cols>
    <col min="1" max="1" width="8.85546875" style="4"/>
    <col min="2" max="2" width="3.85546875" style="4" customWidth="1"/>
    <col min="3" max="3" width="75.85546875" style="6" customWidth="1"/>
    <col min="4" max="4" width="15.85546875" style="18" customWidth="1"/>
    <col min="5" max="8" width="25.85546875" style="5" customWidth="1"/>
    <col min="9" max="11" width="25.85546875" style="4" customWidth="1"/>
    <col min="12" max="16384" width="8.85546875" style="4"/>
  </cols>
  <sheetData>
    <row r="3" spans="3:9" x14ac:dyDescent="0.25">
      <c r="C3" s="311"/>
      <c r="H3" s="37"/>
    </row>
    <row r="4" spans="3:9" x14ac:dyDescent="0.25">
      <c r="C4" s="13"/>
      <c r="D4" s="16"/>
      <c r="E4" s="14"/>
      <c r="F4" s="14"/>
    </row>
    <row r="5" spans="3:9" x14ac:dyDescent="0.25">
      <c r="C5" s="13"/>
      <c r="D5" s="16"/>
      <c r="E5" s="14"/>
      <c r="F5" s="14"/>
    </row>
    <row r="6" spans="3:9" x14ac:dyDescent="0.25">
      <c r="C6" s="13"/>
      <c r="D6" s="16"/>
      <c r="E6" s="14"/>
      <c r="F6" s="14"/>
    </row>
    <row r="7" spans="3:9" x14ac:dyDescent="0.25">
      <c r="C7" s="13"/>
      <c r="D7" s="16"/>
      <c r="E7" s="14"/>
      <c r="F7" s="14"/>
    </row>
    <row r="8" spans="3:9" x14ac:dyDescent="0.25">
      <c r="C8" s="13"/>
      <c r="D8" s="16"/>
      <c r="E8" s="14"/>
      <c r="F8" s="14"/>
    </row>
    <row r="9" spans="3:9" x14ac:dyDescent="0.25">
      <c r="C9" s="4"/>
      <c r="D9" s="17"/>
      <c r="E9" s="15"/>
      <c r="F9" s="15"/>
    </row>
    <row r="10" spans="3:9" ht="18.75" x14ac:dyDescent="0.25">
      <c r="C10" s="12" t="s">
        <v>298</v>
      </c>
      <c r="G10"/>
    </row>
    <row r="11" spans="3:9" x14ac:dyDescent="0.25">
      <c r="C11" s="8"/>
      <c r="D11" s="19"/>
      <c r="E11" s="11"/>
      <c r="F11" s="11"/>
    </row>
    <row r="12" spans="3:9" x14ac:dyDescent="0.25">
      <c r="C12" s="738" t="s">
        <v>668</v>
      </c>
      <c r="D12" s="738"/>
      <c r="E12" s="738"/>
      <c r="F12" s="738"/>
      <c r="G12" s="23"/>
      <c r="H12" s="23"/>
      <c r="I12" s="23"/>
    </row>
    <row r="13" spans="3:9" x14ac:dyDescent="0.25">
      <c r="C13" s="204"/>
      <c r="D13" s="99" t="s">
        <v>308</v>
      </c>
      <c r="E13" s="100">
        <v>2022</v>
      </c>
      <c r="F13" s="100">
        <v>2023</v>
      </c>
      <c r="G13" s="23"/>
      <c r="H13" s="23"/>
      <c r="I13" s="23"/>
    </row>
    <row r="14" spans="3:9" x14ac:dyDescent="0.25">
      <c r="C14" s="209" t="s">
        <v>1047</v>
      </c>
      <c r="D14" s="222" t="s">
        <v>673</v>
      </c>
      <c r="E14" s="345">
        <v>562</v>
      </c>
      <c r="F14" s="639">
        <v>323.60000000000002</v>
      </c>
      <c r="G14" s="23"/>
      <c r="H14" s="23"/>
      <c r="I14" s="23"/>
    </row>
    <row r="15" spans="3:9" x14ac:dyDescent="0.25">
      <c r="C15" s="111" t="s">
        <v>1048</v>
      </c>
      <c r="D15" s="222" t="s">
        <v>673</v>
      </c>
      <c r="E15" s="674">
        <v>6537</v>
      </c>
      <c r="F15" s="679">
        <v>8358</v>
      </c>
      <c r="G15" s="23"/>
      <c r="H15" s="23"/>
      <c r="I15" s="23"/>
    </row>
    <row r="16" spans="3:9" x14ac:dyDescent="0.25">
      <c r="C16" s="209" t="s">
        <v>1049</v>
      </c>
      <c r="D16" s="134"/>
      <c r="E16" s="674"/>
      <c r="F16" s="675"/>
      <c r="G16" s="23"/>
      <c r="H16" s="23"/>
      <c r="I16" s="23"/>
    </row>
    <row r="17" spans="2:10" x14ac:dyDescent="0.25">
      <c r="B17" s="5"/>
      <c r="C17" s="490" t="s">
        <v>671</v>
      </c>
      <c r="D17" s="222" t="s">
        <v>673</v>
      </c>
      <c r="E17" s="680">
        <v>6730</v>
      </c>
      <c r="F17" s="678">
        <v>7444</v>
      </c>
      <c r="G17" s="23"/>
      <c r="H17" s="23"/>
      <c r="I17" s="23"/>
    </row>
    <row r="18" spans="2:10" ht="30" x14ac:dyDescent="0.25">
      <c r="B18" s="5"/>
      <c r="C18" s="490" t="s">
        <v>672</v>
      </c>
      <c r="D18" s="487" t="s">
        <v>675</v>
      </c>
      <c r="E18" s="488">
        <v>4.3</v>
      </c>
      <c r="F18" s="489">
        <v>5.8</v>
      </c>
      <c r="G18" s="23"/>
      <c r="H18" s="23"/>
      <c r="I18" s="23"/>
    </row>
    <row r="19" spans="2:10" ht="20.45" customHeight="1" x14ac:dyDescent="0.25">
      <c r="B19" s="5"/>
      <c r="C19" s="773" t="s">
        <v>942</v>
      </c>
      <c r="D19" s="773"/>
      <c r="E19" s="773"/>
      <c r="F19" s="773"/>
      <c r="G19" s="23"/>
      <c r="H19" s="23"/>
      <c r="I19" s="23"/>
    </row>
    <row r="20" spans="2:10" ht="20.45" customHeight="1" x14ac:dyDescent="0.25">
      <c r="B20" s="5"/>
      <c r="C20" s="772" t="s">
        <v>676</v>
      </c>
      <c r="D20" s="773"/>
      <c r="E20" s="773"/>
      <c r="F20" s="773"/>
      <c r="G20" s="23"/>
      <c r="H20" s="23"/>
      <c r="I20" s="23"/>
    </row>
    <row r="21" spans="2:10" x14ac:dyDescent="0.25">
      <c r="B21" s="5"/>
      <c r="C21" s="25"/>
      <c r="D21" s="25"/>
      <c r="E21" s="25"/>
      <c r="F21" s="25"/>
      <c r="G21" s="23"/>
      <c r="H21" s="23"/>
      <c r="I21" s="23"/>
    </row>
    <row r="22" spans="2:10" x14ac:dyDescent="0.25">
      <c r="B22" s="5"/>
      <c r="C22" s="25"/>
      <c r="D22" s="102"/>
      <c r="E22" s="25"/>
      <c r="F22" s="25"/>
      <c r="G22" s="23"/>
      <c r="H22" s="23"/>
      <c r="I22" s="23"/>
    </row>
    <row r="23" spans="2:10" x14ac:dyDescent="0.25">
      <c r="B23" s="5"/>
      <c r="C23" s="31"/>
      <c r="D23" s="45"/>
      <c r="E23" s="23"/>
      <c r="F23" s="30"/>
      <c r="G23" s="23"/>
      <c r="H23" s="23"/>
      <c r="I23" s="23"/>
    </row>
    <row r="24" spans="2:10" x14ac:dyDescent="0.25">
      <c r="B24" s="5"/>
      <c r="C24" s="738" t="s">
        <v>677</v>
      </c>
      <c r="D24" s="738"/>
      <c r="E24" s="738"/>
      <c r="F24" s="738"/>
      <c r="G24" s="23"/>
      <c r="H24" s="23"/>
      <c r="I24" s="23"/>
    </row>
    <row r="25" spans="2:10" x14ac:dyDescent="0.25">
      <c r="B25" s="5"/>
      <c r="C25" s="204"/>
      <c r="D25" s="99" t="s">
        <v>308</v>
      </c>
      <c r="E25" s="100">
        <v>2022</v>
      </c>
      <c r="F25" s="100">
        <v>2023</v>
      </c>
      <c r="G25" s="23"/>
      <c r="H25" s="23"/>
      <c r="I25" s="23"/>
    </row>
    <row r="26" spans="2:10" s="5" customFormat="1" x14ac:dyDescent="0.25">
      <c r="B26" s="4"/>
      <c r="C26" s="212" t="str">
        <f>C16&amp;" "&amp;C17</f>
        <v>Scope 3 - Other indirect GHG emissions: Upstream emissions</v>
      </c>
      <c r="D26" s="222" t="s">
        <v>673</v>
      </c>
      <c r="E26" s="596">
        <v>6729.5033726328202</v>
      </c>
      <c r="F26" s="597">
        <v>7444.1788763756194</v>
      </c>
      <c r="G26" s="671"/>
      <c r="H26" s="23"/>
      <c r="I26" s="23"/>
    </row>
    <row r="27" spans="2:10" s="5" customFormat="1" x14ac:dyDescent="0.25">
      <c r="B27" s="4"/>
      <c r="C27" s="111" t="s">
        <v>716</v>
      </c>
      <c r="D27" s="222" t="s">
        <v>673</v>
      </c>
      <c r="E27" s="672">
        <v>479.7</v>
      </c>
      <c r="F27" s="673">
        <v>74.540000000000006</v>
      </c>
      <c r="G27" s="29"/>
      <c r="H27" s="23"/>
      <c r="I27" s="23"/>
      <c r="J27"/>
    </row>
    <row r="28" spans="2:10" s="5" customFormat="1" x14ac:dyDescent="0.25">
      <c r="C28" s="111" t="s">
        <v>717</v>
      </c>
      <c r="D28" s="222" t="s">
        <v>673</v>
      </c>
      <c r="E28" s="674">
        <v>13.5</v>
      </c>
      <c r="F28" s="675">
        <v>72.28</v>
      </c>
      <c r="G28" s="38"/>
      <c r="H28" s="23"/>
      <c r="I28" s="23"/>
      <c r="J28"/>
    </row>
    <row r="29" spans="2:10" s="5" customFormat="1" x14ac:dyDescent="0.25">
      <c r="C29" s="111" t="s">
        <v>882</v>
      </c>
      <c r="D29" s="222" t="s">
        <v>673</v>
      </c>
      <c r="E29" s="674">
        <v>558.9</v>
      </c>
      <c r="F29" s="675">
        <v>897.15</v>
      </c>
      <c r="G29" s="38"/>
      <c r="H29" s="23"/>
      <c r="I29" s="23"/>
      <c r="J29"/>
    </row>
    <row r="30" spans="2:10" s="5" customFormat="1" x14ac:dyDescent="0.25">
      <c r="C30" s="111" t="s">
        <v>718</v>
      </c>
      <c r="D30" s="222" t="s">
        <v>673</v>
      </c>
      <c r="E30" s="674">
        <v>62.3</v>
      </c>
      <c r="F30" s="675">
        <v>232.09</v>
      </c>
      <c r="G30" s="38"/>
      <c r="H30" s="23"/>
      <c r="I30" s="23"/>
      <c r="J30"/>
    </row>
    <row r="31" spans="2:10" s="5" customFormat="1" x14ac:dyDescent="0.25">
      <c r="C31" s="111" t="s">
        <v>719</v>
      </c>
      <c r="D31" s="222" t="s">
        <v>673</v>
      </c>
      <c r="E31" s="674">
        <v>0.3</v>
      </c>
      <c r="F31" s="675">
        <v>0.3</v>
      </c>
      <c r="G31" s="38"/>
      <c r="H31" s="23"/>
      <c r="I31" s="23"/>
      <c r="J31"/>
    </row>
    <row r="32" spans="2:10" s="5" customFormat="1" x14ac:dyDescent="0.25">
      <c r="C32" s="111" t="s">
        <v>720</v>
      </c>
      <c r="D32" s="222" t="s">
        <v>673</v>
      </c>
      <c r="E32" s="674">
        <v>371.9</v>
      </c>
      <c r="F32" s="675">
        <v>530.74</v>
      </c>
      <c r="G32" s="38"/>
      <c r="H32" s="23"/>
      <c r="I32" s="23"/>
      <c r="J32"/>
    </row>
    <row r="33" spans="2:10" s="5" customFormat="1" x14ac:dyDescent="0.25">
      <c r="C33" s="111" t="s">
        <v>721</v>
      </c>
      <c r="D33" s="222" t="s">
        <v>673</v>
      </c>
      <c r="E33" s="676">
        <v>1056.8</v>
      </c>
      <c r="F33" s="677">
        <v>1225</v>
      </c>
      <c r="G33" s="38"/>
      <c r="H33" s="23"/>
      <c r="I33" s="23"/>
      <c r="J33"/>
    </row>
    <row r="34" spans="2:10" s="5" customFormat="1" x14ac:dyDescent="0.25">
      <c r="C34" s="111" t="s">
        <v>722</v>
      </c>
      <c r="D34" s="222" t="s">
        <v>673</v>
      </c>
      <c r="E34" s="674">
        <v>28.7</v>
      </c>
      <c r="F34" s="678">
        <v>22.65</v>
      </c>
      <c r="G34" s="38"/>
      <c r="H34" s="23"/>
      <c r="I34" s="23"/>
      <c r="J34"/>
    </row>
    <row r="35" spans="2:10" s="5" customFormat="1" x14ac:dyDescent="0.25">
      <c r="C35" s="111" t="s">
        <v>723</v>
      </c>
      <c r="D35" s="222" t="s">
        <v>673</v>
      </c>
      <c r="E35" s="676">
        <v>4157.2</v>
      </c>
      <c r="F35" s="677">
        <v>4388</v>
      </c>
      <c r="G35" s="38"/>
      <c r="H35" s="23"/>
      <c r="I35" s="23"/>
      <c r="J35"/>
    </row>
    <row r="36" spans="2:10" s="5" customFormat="1" x14ac:dyDescent="0.25">
      <c r="C36" s="637" t="s">
        <v>724</v>
      </c>
      <c r="D36" s="136"/>
      <c r="E36" s="132"/>
      <c r="F36" s="132"/>
      <c r="G36" s="598"/>
      <c r="H36" s="23"/>
      <c r="I36" s="23"/>
    </row>
    <row r="37" spans="2:10" s="5" customFormat="1" x14ac:dyDescent="0.25">
      <c r="C37" s="135"/>
      <c r="D37" s="137"/>
      <c r="E37" s="36"/>
      <c r="F37" s="36"/>
      <c r="G37" s="23"/>
      <c r="H37" s="23"/>
      <c r="I37" s="23"/>
    </row>
    <row r="38" spans="2:10" s="5" customFormat="1" x14ac:dyDescent="0.25">
      <c r="C38" s="135"/>
      <c r="D38" s="137"/>
      <c r="E38" s="36"/>
      <c r="F38" s="36"/>
      <c r="G38" s="23"/>
      <c r="H38" s="23"/>
      <c r="I38" s="23"/>
    </row>
    <row r="39" spans="2:10" s="5" customFormat="1" x14ac:dyDescent="0.25">
      <c r="C39" s="135"/>
      <c r="D39" s="137"/>
      <c r="E39" s="36"/>
      <c r="F39" s="36"/>
      <c r="G39" s="23"/>
      <c r="H39" s="23"/>
      <c r="I39" s="23"/>
    </row>
    <row r="40" spans="2:10" x14ac:dyDescent="0.25">
      <c r="C40" s="738" t="s">
        <v>883</v>
      </c>
      <c r="D40" s="738"/>
      <c r="E40" s="738"/>
      <c r="F40" s="738"/>
      <c r="G40" s="23"/>
      <c r="H40" s="23"/>
      <c r="I40" s="23"/>
    </row>
    <row r="41" spans="2:10" x14ac:dyDescent="0.25">
      <c r="C41" s="204"/>
      <c r="D41" s="99" t="s">
        <v>308</v>
      </c>
      <c r="E41" s="100">
        <v>2022</v>
      </c>
      <c r="F41" s="100">
        <v>2023</v>
      </c>
      <c r="G41" s="23"/>
      <c r="H41" s="23"/>
      <c r="I41" s="23"/>
    </row>
    <row r="42" spans="2:10" ht="30" x14ac:dyDescent="0.25">
      <c r="C42" s="209" t="s">
        <v>612</v>
      </c>
      <c r="D42" s="223" t="s">
        <v>733</v>
      </c>
      <c r="E42" s="658">
        <v>0.94</v>
      </c>
      <c r="F42" s="659">
        <v>1.0900000000000001</v>
      </c>
      <c r="G42" s="23"/>
      <c r="H42" s="23"/>
      <c r="I42" s="23"/>
    </row>
    <row r="43" spans="2:10" ht="30" x14ac:dyDescent="0.25">
      <c r="C43" s="655" t="s">
        <v>1033</v>
      </c>
      <c r="D43" s="136"/>
      <c r="E43" s="132"/>
      <c r="F43" s="132"/>
      <c r="G43" s="23"/>
      <c r="H43" s="23"/>
      <c r="I43" s="23"/>
    </row>
    <row r="44" spans="2:10" s="5" customFormat="1" x14ac:dyDescent="0.25">
      <c r="C44" s="135"/>
      <c r="D44" s="137"/>
      <c r="E44" s="36"/>
      <c r="F44" s="36"/>
      <c r="G44" s="23"/>
      <c r="H44" s="23"/>
      <c r="I44" s="23"/>
    </row>
    <row r="45" spans="2:10" s="5" customFormat="1" x14ac:dyDescent="0.25">
      <c r="C45" s="135"/>
      <c r="D45" s="137"/>
      <c r="E45" s="36"/>
      <c r="F45" s="36"/>
      <c r="G45" s="23"/>
      <c r="H45" s="23"/>
      <c r="I45" s="23"/>
    </row>
    <row r="46" spans="2:10" s="65" customFormat="1" x14ac:dyDescent="0.25">
      <c r="B46" s="4"/>
      <c r="C46" s="25"/>
      <c r="D46" s="102"/>
      <c r="E46" s="25"/>
      <c r="F46" s="25"/>
      <c r="G46" s="25"/>
      <c r="H46" s="25"/>
      <c r="I46" s="25"/>
    </row>
    <row r="47" spans="2:10" s="5" customFormat="1" x14ac:dyDescent="0.25">
      <c r="B47" s="4"/>
      <c r="C47" s="465" t="str">
        <f>C16&amp;" "&amp;C18</f>
        <v>Scope 3 - Other indirect GHG emissions: Downstream emissions</v>
      </c>
      <c r="D47" s="465"/>
      <c r="E47" s="465"/>
      <c r="F47" s="465"/>
      <c r="G47" s="465"/>
      <c r="H47" s="696"/>
      <c r="I47" s="696"/>
    </row>
    <row r="48" spans="2:10" s="5" customFormat="1" ht="14.65" customHeight="1" x14ac:dyDescent="0.25">
      <c r="B48" s="4"/>
      <c r="C48" s="204"/>
      <c r="D48" s="770" t="s">
        <v>730</v>
      </c>
      <c r="E48" s="771"/>
      <c r="F48" s="737" t="s">
        <v>731</v>
      </c>
      <c r="G48" s="737"/>
      <c r="H48" s="697"/>
      <c r="I48" s="697"/>
    </row>
    <row r="49" spans="2:9" s="5" customFormat="1" x14ac:dyDescent="0.25">
      <c r="B49" s="4"/>
      <c r="C49" s="204"/>
      <c r="D49" s="492" t="s">
        <v>308</v>
      </c>
      <c r="E49" s="491" t="s">
        <v>53</v>
      </c>
      <c r="F49" s="99" t="s">
        <v>308</v>
      </c>
      <c r="G49" s="100" t="s">
        <v>52</v>
      </c>
      <c r="H49" s="698"/>
    </row>
    <row r="50" spans="2:9" s="5" customFormat="1" x14ac:dyDescent="0.25">
      <c r="B50" s="4"/>
      <c r="C50" s="212" t="s">
        <v>1054</v>
      </c>
      <c r="D50" s="222" t="s">
        <v>1053</v>
      </c>
      <c r="E50" s="707">
        <v>5.8023066569843333</v>
      </c>
      <c r="F50" s="205" t="s">
        <v>364</v>
      </c>
      <c r="G50" s="707">
        <v>813.26516852518841</v>
      </c>
      <c r="H50" s="698"/>
    </row>
    <row r="51" spans="2:9" s="5" customFormat="1" x14ac:dyDescent="0.25">
      <c r="B51" s="4"/>
      <c r="C51" s="209" t="s">
        <v>729</v>
      </c>
      <c r="D51" s="222" t="s">
        <v>1053</v>
      </c>
      <c r="E51" s="699">
        <v>3.5</v>
      </c>
      <c r="F51" s="205" t="s">
        <v>364</v>
      </c>
      <c r="G51" s="699">
        <v>80.8</v>
      </c>
    </row>
    <row r="52" spans="2:9" s="5" customFormat="1" x14ac:dyDescent="0.25">
      <c r="B52" s="4"/>
      <c r="C52" s="209" t="s">
        <v>728</v>
      </c>
      <c r="D52" s="222" t="s">
        <v>1053</v>
      </c>
      <c r="E52" s="699">
        <v>0.3</v>
      </c>
      <c r="F52" s="205" t="s">
        <v>364</v>
      </c>
      <c r="G52" s="699">
        <v>18.5</v>
      </c>
    </row>
    <row r="53" spans="2:9" s="5" customFormat="1" x14ac:dyDescent="0.25">
      <c r="B53" s="4"/>
      <c r="C53" s="209" t="s">
        <v>725</v>
      </c>
      <c r="D53" s="222" t="s">
        <v>1053</v>
      </c>
      <c r="E53" s="699">
        <v>0.5</v>
      </c>
      <c r="F53" s="205" t="s">
        <v>364</v>
      </c>
      <c r="G53" s="699">
        <v>38</v>
      </c>
    </row>
    <row r="54" spans="2:9" s="5" customFormat="1" x14ac:dyDescent="0.25">
      <c r="B54" s="4"/>
      <c r="C54" s="209" t="s">
        <v>726</v>
      </c>
      <c r="D54" s="222" t="s">
        <v>1053</v>
      </c>
      <c r="E54" s="699">
        <v>0.4</v>
      </c>
      <c r="F54" s="205" t="s">
        <v>364</v>
      </c>
      <c r="G54" s="699">
        <v>44.8</v>
      </c>
    </row>
    <row r="55" spans="2:9" s="5" customFormat="1" x14ac:dyDescent="0.25">
      <c r="B55" s="4"/>
      <c r="C55" s="209" t="s">
        <v>727</v>
      </c>
      <c r="D55" s="222" t="s">
        <v>1053</v>
      </c>
      <c r="E55" s="699">
        <v>1.1000000000000001</v>
      </c>
      <c r="F55" s="205" t="s">
        <v>364</v>
      </c>
      <c r="G55" s="699">
        <v>631.1</v>
      </c>
    </row>
    <row r="56" spans="2:9" ht="49.5" customHeight="1" x14ac:dyDescent="0.25">
      <c r="C56" s="769" t="s">
        <v>1058</v>
      </c>
      <c r="D56" s="769"/>
      <c r="E56" s="769"/>
      <c r="F56" s="769"/>
      <c r="G56" s="769"/>
      <c r="H56" s="769"/>
      <c r="I56" s="769"/>
    </row>
    <row r="57" spans="2:9" x14ac:dyDescent="0.25">
      <c r="C57" s="25"/>
      <c r="D57" s="102"/>
      <c r="E57" s="25"/>
      <c r="F57" s="25"/>
      <c r="G57" s="25"/>
      <c r="H57" s="25"/>
      <c r="I57" s="25"/>
    </row>
    <row r="58" spans="2:9" x14ac:dyDescent="0.25">
      <c r="C58" s="25"/>
      <c r="D58" s="137"/>
      <c r="E58" s="36"/>
      <c r="F58" s="36"/>
      <c r="G58" s="23"/>
      <c r="H58" s="23"/>
      <c r="I58" s="23"/>
    </row>
    <row r="59" spans="2:9" x14ac:dyDescent="0.25">
      <c r="C59" s="195" t="s">
        <v>1065</v>
      </c>
      <c r="D59" s="96"/>
      <c r="E59" s="97"/>
      <c r="F59" s="97"/>
      <c r="G59" s="23"/>
      <c r="H59" s="23"/>
      <c r="I59" s="23"/>
    </row>
    <row r="60" spans="2:9" x14ac:dyDescent="0.25">
      <c r="C60" s="98"/>
      <c r="D60" s="99" t="s">
        <v>308</v>
      </c>
      <c r="E60" s="100" t="s">
        <v>52</v>
      </c>
      <c r="F60" s="100" t="s">
        <v>53</v>
      </c>
      <c r="G60" s="23"/>
      <c r="H60" s="23"/>
      <c r="I60" s="23"/>
    </row>
    <row r="61" spans="2:9" x14ac:dyDescent="0.25">
      <c r="C61" s="710" t="s">
        <v>1066</v>
      </c>
      <c r="D61" s="129"/>
      <c r="E61" s="711"/>
      <c r="F61" s="711"/>
      <c r="G61" s="23"/>
      <c r="H61" s="23"/>
      <c r="I61" s="23"/>
    </row>
    <row r="62" spans="2:9" x14ac:dyDescent="0.25">
      <c r="C62" s="712" t="s">
        <v>1067</v>
      </c>
      <c r="D62" s="129" t="s">
        <v>378</v>
      </c>
      <c r="E62" s="2" t="s">
        <v>254</v>
      </c>
      <c r="F62" s="713">
        <v>79.710873970289995</v>
      </c>
      <c r="G62" s="23"/>
      <c r="H62" s="23"/>
      <c r="I62" s="23"/>
    </row>
    <row r="63" spans="2:9" x14ac:dyDescent="0.25">
      <c r="C63" s="712" t="s">
        <v>1068</v>
      </c>
      <c r="D63" s="129" t="s">
        <v>378</v>
      </c>
      <c r="E63" s="2" t="s">
        <v>254</v>
      </c>
      <c r="F63" s="713">
        <v>629.65039342864998</v>
      </c>
      <c r="G63" s="23"/>
      <c r="H63" s="23"/>
      <c r="I63" s="23"/>
    </row>
    <row r="64" spans="2:9" x14ac:dyDescent="0.25">
      <c r="C64" s="712" t="s">
        <v>1069</v>
      </c>
      <c r="D64" s="129" t="s">
        <v>51</v>
      </c>
      <c r="E64" s="2" t="s">
        <v>254</v>
      </c>
      <c r="F64" s="713">
        <v>12.65954485253928</v>
      </c>
      <c r="G64" s="23"/>
      <c r="H64" s="23"/>
      <c r="I64" s="23"/>
    </row>
    <row r="65" spans="3:9" x14ac:dyDescent="0.25">
      <c r="C65" s="712"/>
      <c r="D65" s="129"/>
      <c r="E65" s="711"/>
      <c r="F65" s="714"/>
      <c r="G65" s="23"/>
      <c r="H65" s="23"/>
      <c r="I65" s="23"/>
    </row>
    <row r="66" spans="3:9" x14ac:dyDescent="0.25">
      <c r="C66" s="710" t="s">
        <v>1070</v>
      </c>
      <c r="D66" s="129"/>
      <c r="E66" s="711"/>
      <c r="F66" s="714"/>
      <c r="G66" s="23"/>
      <c r="H66" s="23"/>
      <c r="I66" s="23"/>
    </row>
    <row r="67" spans="3:9" x14ac:dyDescent="0.25">
      <c r="C67" s="712" t="s">
        <v>1071</v>
      </c>
      <c r="D67" s="129" t="s">
        <v>378</v>
      </c>
      <c r="E67" s="2" t="s">
        <v>254</v>
      </c>
      <c r="F67" s="713">
        <v>0</v>
      </c>
      <c r="G67" s="23"/>
      <c r="H67" s="23"/>
      <c r="I67" s="23"/>
    </row>
    <row r="68" spans="3:9" x14ac:dyDescent="0.25">
      <c r="C68" s="712" t="s">
        <v>1072</v>
      </c>
      <c r="D68" s="129" t="s">
        <v>378</v>
      </c>
      <c r="E68" s="2" t="s">
        <v>254</v>
      </c>
      <c r="F68" s="713">
        <v>0</v>
      </c>
      <c r="G68" s="23"/>
      <c r="H68" s="23"/>
      <c r="I68" s="23"/>
    </row>
    <row r="69" spans="3:9" x14ac:dyDescent="0.25">
      <c r="C69" s="712" t="s">
        <v>1073</v>
      </c>
      <c r="D69" s="129" t="s">
        <v>51</v>
      </c>
      <c r="E69" s="2" t="s">
        <v>254</v>
      </c>
      <c r="F69" s="713">
        <v>0</v>
      </c>
      <c r="G69" s="23"/>
      <c r="H69" s="23"/>
      <c r="I69" s="23"/>
    </row>
    <row r="70" spans="3:9" x14ac:dyDescent="0.25">
      <c r="C70" s="712"/>
      <c r="D70" s="129"/>
      <c r="E70" s="711"/>
      <c r="F70" s="714"/>
      <c r="G70" s="23"/>
      <c r="H70" s="23"/>
      <c r="I70" s="23"/>
    </row>
    <row r="71" spans="3:9" x14ac:dyDescent="0.25">
      <c r="C71" s="710" t="s">
        <v>1074</v>
      </c>
      <c r="D71" s="129"/>
      <c r="E71" s="711"/>
      <c r="F71" s="714"/>
      <c r="G71" s="23"/>
      <c r="H71" s="23"/>
      <c r="I71" s="23"/>
    </row>
    <row r="72" spans="3:9" x14ac:dyDescent="0.25">
      <c r="C72" s="712" t="s">
        <v>1075</v>
      </c>
      <c r="D72" s="129" t="s">
        <v>378</v>
      </c>
      <c r="E72" s="2" t="s">
        <v>254</v>
      </c>
      <c r="F72" s="713">
        <v>15.37704897197</v>
      </c>
      <c r="G72" s="23"/>
      <c r="H72" s="23"/>
      <c r="I72" s="23"/>
    </row>
    <row r="73" spans="3:9" x14ac:dyDescent="0.25">
      <c r="C73" s="712" t="s">
        <v>1076</v>
      </c>
      <c r="D73" s="129" t="s">
        <v>378</v>
      </c>
      <c r="E73" s="2" t="s">
        <v>254</v>
      </c>
      <c r="F73" s="713">
        <v>344.93365786817998</v>
      </c>
      <c r="G73" s="23"/>
      <c r="H73" s="23"/>
      <c r="I73" s="23"/>
    </row>
    <row r="74" spans="3:9" x14ac:dyDescent="0.25">
      <c r="C74" s="712" t="s">
        <v>1077</v>
      </c>
      <c r="D74" s="129" t="s">
        <v>51</v>
      </c>
      <c r="E74" s="2" t="s">
        <v>254</v>
      </c>
      <c r="F74" s="713">
        <v>4.4579728945577415</v>
      </c>
      <c r="G74" s="23"/>
      <c r="H74" s="23"/>
      <c r="I74" s="23"/>
    </row>
    <row r="75" spans="3:9" x14ac:dyDescent="0.25">
      <c r="C75" s="637" t="s">
        <v>1078</v>
      </c>
      <c r="D75" s="716"/>
      <c r="E75" s="717"/>
      <c r="F75" s="717"/>
      <c r="G75" s="23"/>
      <c r="H75" s="23"/>
      <c r="I75" s="23"/>
    </row>
    <row r="76" spans="3:9" x14ac:dyDescent="0.25">
      <c r="C76" s="637" t="s">
        <v>1079</v>
      </c>
      <c r="D76" s="716"/>
      <c r="E76" s="717"/>
      <c r="F76" s="717"/>
      <c r="G76" s="23"/>
      <c r="H76" s="23"/>
      <c r="I76" s="23"/>
    </row>
    <row r="77" spans="3:9" x14ac:dyDescent="0.25">
      <c r="C77" s="637"/>
      <c r="D77" s="716"/>
      <c r="E77" s="717"/>
      <c r="F77" s="717"/>
      <c r="G77" s="23"/>
      <c r="H77" s="23"/>
      <c r="I77" s="23"/>
    </row>
    <row r="78" spans="3:9" x14ac:dyDescent="0.25">
      <c r="C78" s="637" t="s">
        <v>1080</v>
      </c>
      <c r="D78" s="716"/>
      <c r="E78" s="717"/>
      <c r="F78" s="717"/>
      <c r="G78" s="23"/>
      <c r="H78" s="23"/>
      <c r="I78" s="23"/>
    </row>
    <row r="79" spans="3:9" x14ac:dyDescent="0.25">
      <c r="C79" s="637" t="s">
        <v>1081</v>
      </c>
      <c r="D79" s="716"/>
      <c r="E79" s="717"/>
      <c r="F79" s="717"/>
      <c r="G79" s="23"/>
      <c r="H79" s="23"/>
      <c r="I79" s="23"/>
    </row>
    <row r="80" spans="3:9" x14ac:dyDescent="0.25">
      <c r="C80" s="637" t="s">
        <v>1082</v>
      </c>
      <c r="D80" s="716"/>
      <c r="E80" s="717"/>
      <c r="F80" s="717"/>
      <c r="G80" s="23"/>
      <c r="H80" s="23"/>
      <c r="I80" s="23"/>
    </row>
    <row r="81" spans="2:9" x14ac:dyDescent="0.25">
      <c r="C81" s="715"/>
      <c r="D81" s="716"/>
      <c r="E81" s="717"/>
      <c r="F81" s="717"/>
      <c r="G81" s="23"/>
      <c r="H81" s="23"/>
      <c r="I81" s="23"/>
    </row>
    <row r="82" spans="2:9" x14ac:dyDescent="0.25">
      <c r="C82" s="25"/>
      <c r="D82" s="137"/>
      <c r="E82" s="36"/>
      <c r="F82" s="36"/>
      <c r="G82" s="23"/>
      <c r="H82" s="23"/>
      <c r="I82" s="23"/>
    </row>
    <row r="83" spans="2:9" x14ac:dyDescent="0.25">
      <c r="B83" s="5"/>
      <c r="C83" s="195" t="s">
        <v>943</v>
      </c>
      <c r="D83" s="196"/>
      <c r="E83" s="197"/>
      <c r="F83" s="197"/>
      <c r="G83" s="4"/>
      <c r="H83" s="4"/>
    </row>
    <row r="84" spans="2:9" x14ac:dyDescent="0.25">
      <c r="C84" s="203" t="s">
        <v>802</v>
      </c>
      <c r="D84" s="99" t="s">
        <v>308</v>
      </c>
      <c r="E84" s="203" t="s">
        <v>793</v>
      </c>
      <c r="F84" s="203" t="s">
        <v>794</v>
      </c>
      <c r="G84" s="4"/>
      <c r="H84" s="4"/>
    </row>
    <row r="85" spans="2:9" x14ac:dyDescent="0.25">
      <c r="C85" s="209" t="s">
        <v>175</v>
      </c>
      <c r="D85" s="222" t="s">
        <v>1055</v>
      </c>
      <c r="E85" s="700">
        <v>0.32</v>
      </c>
      <c r="F85" s="700">
        <v>0.19</v>
      </c>
      <c r="G85" s="4"/>
      <c r="H85" s="4"/>
    </row>
    <row r="86" spans="2:9" x14ac:dyDescent="0.25">
      <c r="C86" s="111" t="s">
        <v>176</v>
      </c>
      <c r="D86" s="222" t="s">
        <v>1055</v>
      </c>
      <c r="E86" s="701">
        <v>8.36</v>
      </c>
      <c r="F86" s="701">
        <v>4.8499999999999996</v>
      </c>
      <c r="G86" s="4"/>
      <c r="H86" s="4"/>
    </row>
    <row r="87" spans="2:9" x14ac:dyDescent="0.25">
      <c r="B87" s="5"/>
      <c r="C87" s="111" t="s">
        <v>177</v>
      </c>
      <c r="D87" s="222" t="s">
        <v>1055</v>
      </c>
      <c r="E87" s="702">
        <v>7.4</v>
      </c>
      <c r="F87" s="702">
        <v>4.3</v>
      </c>
      <c r="G87" s="4"/>
      <c r="H87" s="4"/>
    </row>
    <row r="88" spans="2:9" x14ac:dyDescent="0.25">
      <c r="B88" s="5"/>
      <c r="C88"/>
      <c r="D88" s="46"/>
      <c r="E88"/>
      <c r="F88"/>
      <c r="G88"/>
      <c r="H88"/>
      <c r="I88"/>
    </row>
    <row r="89" spans="2:9" x14ac:dyDescent="0.25">
      <c r="B89" s="5"/>
      <c r="C89"/>
      <c r="D89" s="46"/>
      <c r="E89"/>
      <c r="F89"/>
      <c r="G89"/>
      <c r="H89"/>
      <c r="I89"/>
    </row>
    <row r="90" spans="2:9" x14ac:dyDescent="0.25">
      <c r="B90" s="5"/>
      <c r="C90"/>
      <c r="D90" s="46"/>
      <c r="E90"/>
      <c r="F90"/>
      <c r="G90"/>
      <c r="H90"/>
      <c r="I90"/>
    </row>
    <row r="91" spans="2:9" x14ac:dyDescent="0.25">
      <c r="B91" s="5"/>
      <c r="C91" s="195" t="s">
        <v>944</v>
      </c>
      <c r="D91" s="196"/>
      <c r="E91" s="197"/>
      <c r="F91" s="197"/>
      <c r="G91" s="4"/>
      <c r="H91" s="4"/>
    </row>
    <row r="92" spans="2:9" x14ac:dyDescent="0.25">
      <c r="C92" s="203" t="s">
        <v>802</v>
      </c>
      <c r="D92" s="99" t="s">
        <v>308</v>
      </c>
      <c r="E92" s="203" t="s">
        <v>793</v>
      </c>
      <c r="F92" s="203" t="s">
        <v>794</v>
      </c>
      <c r="G92" s="4"/>
      <c r="H92" s="4"/>
    </row>
    <row r="93" spans="2:9" x14ac:dyDescent="0.25">
      <c r="C93" s="209" t="s">
        <v>729</v>
      </c>
      <c r="D93" s="222" t="s">
        <v>1053</v>
      </c>
      <c r="E93" s="703">
        <v>3.5</v>
      </c>
      <c r="F93" s="703">
        <v>2.0499999999999998</v>
      </c>
      <c r="G93" s="4"/>
      <c r="H93" s="4"/>
    </row>
    <row r="94" spans="2:9" x14ac:dyDescent="0.25">
      <c r="C94" s="209" t="s">
        <v>728</v>
      </c>
      <c r="D94" s="222" t="s">
        <v>1053</v>
      </c>
      <c r="E94" s="704">
        <v>0.3</v>
      </c>
      <c r="F94" s="704">
        <v>0.2</v>
      </c>
      <c r="G94" s="4"/>
      <c r="H94" s="4"/>
    </row>
    <row r="95" spans="2:9" x14ac:dyDescent="0.25">
      <c r="B95" s="5"/>
      <c r="C95" s="209" t="s">
        <v>725</v>
      </c>
      <c r="D95" s="222" t="s">
        <v>1053</v>
      </c>
      <c r="E95" s="704">
        <v>0.5</v>
      </c>
      <c r="F95" s="704">
        <v>0.28999999999999998</v>
      </c>
      <c r="G95" s="4"/>
      <c r="H95" s="4"/>
    </row>
    <row r="96" spans="2:9" x14ac:dyDescent="0.25">
      <c r="B96" s="5"/>
      <c r="C96" s="209" t="s">
        <v>726</v>
      </c>
      <c r="D96" s="222" t="s">
        <v>1053</v>
      </c>
      <c r="E96" s="704">
        <v>0.4</v>
      </c>
      <c r="F96" s="704">
        <v>0.24</v>
      </c>
      <c r="G96" s="4"/>
      <c r="H96" s="4"/>
    </row>
    <row r="97" spans="2:9" x14ac:dyDescent="0.25">
      <c r="B97" s="5"/>
      <c r="C97" s="209" t="s">
        <v>727</v>
      </c>
      <c r="D97" s="222" t="s">
        <v>1053</v>
      </c>
      <c r="E97" s="704">
        <v>1.1000000000000001</v>
      </c>
      <c r="F97" s="704" t="s">
        <v>178</v>
      </c>
      <c r="G97" s="4"/>
      <c r="H97" s="4"/>
    </row>
    <row r="98" spans="2:9" x14ac:dyDescent="0.25">
      <c r="B98" s="5"/>
      <c r="C98"/>
      <c r="D98" s="46"/>
      <c r="E98"/>
      <c r="F98"/>
      <c r="G98"/>
      <c r="H98"/>
      <c r="I98"/>
    </row>
    <row r="99" spans="2:9" x14ac:dyDescent="0.25">
      <c r="B99" s="5"/>
      <c r="C99"/>
      <c r="D99" s="46"/>
      <c r="E99"/>
      <c r="F99"/>
      <c r="G99"/>
      <c r="H99"/>
      <c r="I99"/>
    </row>
    <row r="100" spans="2:9" x14ac:dyDescent="0.25">
      <c r="B100" s="5"/>
      <c r="C100"/>
      <c r="D100" s="46"/>
      <c r="E100"/>
      <c r="F100"/>
      <c r="G100"/>
      <c r="H100"/>
      <c r="I100"/>
    </row>
    <row r="101" spans="2:9" x14ac:dyDescent="0.25">
      <c r="B101" s="5"/>
      <c r="C101" s="195" t="s">
        <v>945</v>
      </c>
      <c r="D101" s="196"/>
      <c r="E101" s="197"/>
      <c r="F101" s="197"/>
      <c r="G101" s="4"/>
      <c r="H101" s="4"/>
    </row>
    <row r="102" spans="2:9" x14ac:dyDescent="0.25">
      <c r="C102" s="203" t="s">
        <v>802</v>
      </c>
      <c r="D102" s="99" t="s">
        <v>308</v>
      </c>
      <c r="E102" s="203" t="s">
        <v>793</v>
      </c>
      <c r="F102" s="203" t="s">
        <v>794</v>
      </c>
      <c r="G102" s="4"/>
      <c r="H102" s="4"/>
    </row>
    <row r="103" spans="2:9" x14ac:dyDescent="0.25">
      <c r="C103" s="209" t="s">
        <v>803</v>
      </c>
      <c r="D103" s="222" t="s">
        <v>1056</v>
      </c>
      <c r="E103" s="705">
        <v>95.087922942258004</v>
      </c>
      <c r="F103" s="705">
        <v>400</v>
      </c>
      <c r="G103" s="4"/>
      <c r="H103" s="4"/>
    </row>
    <row r="104" spans="2:9" x14ac:dyDescent="0.25">
      <c r="C104" s="25"/>
      <c r="D104" s="137"/>
      <c r="E104" s="36"/>
      <c r="F104" s="36"/>
      <c r="G104" s="23"/>
      <c r="H104" s="23"/>
      <c r="I104" s="23"/>
    </row>
    <row r="105" spans="2:9" x14ac:dyDescent="0.25">
      <c r="C105" s="25"/>
      <c r="D105" s="137"/>
      <c r="E105" s="36"/>
      <c r="F105" s="36"/>
      <c r="G105" s="23"/>
      <c r="H105" s="23"/>
      <c r="I105" s="23"/>
    </row>
    <row r="106" spans="2:9" x14ac:dyDescent="0.25">
      <c r="C106" s="766" t="s">
        <v>977</v>
      </c>
      <c r="D106" s="766"/>
      <c r="E106" s="568"/>
    </row>
    <row r="107" spans="2:9" x14ac:dyDescent="0.25">
      <c r="C107" s="767" t="s">
        <v>978</v>
      </c>
      <c r="D107" s="768" t="s">
        <v>979</v>
      </c>
      <c r="E107" s="610"/>
    </row>
    <row r="108" spans="2:9" x14ac:dyDescent="0.25">
      <c r="C108" s="767"/>
      <c r="D108" s="768"/>
      <c r="E108" s="610" t="s">
        <v>980</v>
      </c>
    </row>
    <row r="109" spans="2:9" x14ac:dyDescent="0.25">
      <c r="C109" s="767"/>
      <c r="D109" s="768"/>
      <c r="E109" s="610"/>
    </row>
    <row r="110" spans="2:9" ht="60" x14ac:dyDescent="0.25">
      <c r="C110" s="202" t="s">
        <v>981</v>
      </c>
      <c r="D110" s="670" t="s">
        <v>984</v>
      </c>
      <c r="E110" s="569" t="s">
        <v>983</v>
      </c>
    </row>
    <row r="111" spans="2:9" ht="75" x14ac:dyDescent="0.25">
      <c r="C111" s="202" t="s">
        <v>982</v>
      </c>
      <c r="D111" s="706" t="s">
        <v>1057</v>
      </c>
      <c r="E111" s="569" t="s">
        <v>983</v>
      </c>
    </row>
    <row r="112" spans="2:9" x14ac:dyDescent="0.25">
      <c r="C112" s="570" t="s">
        <v>985</v>
      </c>
    </row>
    <row r="113" spans="2:9" x14ac:dyDescent="0.25">
      <c r="C113" s="4"/>
      <c r="D113" s="4"/>
      <c r="E113" s="4"/>
      <c r="F113" s="4"/>
      <c r="G113" s="4"/>
      <c r="H113" s="4"/>
    </row>
    <row r="114" spans="2:9" x14ac:dyDescent="0.25">
      <c r="C114" s="4"/>
      <c r="D114" s="4"/>
      <c r="E114" s="4"/>
      <c r="F114" s="4"/>
      <c r="G114" s="4"/>
      <c r="H114" s="4"/>
    </row>
    <row r="115" spans="2:9" x14ac:dyDescent="0.25">
      <c r="B115" s="5"/>
      <c r="C115" s="765" t="s">
        <v>804</v>
      </c>
      <c r="D115" s="765"/>
      <c r="E115" s="765"/>
      <c r="F115" s="765"/>
      <c r="G115" s="765"/>
      <c r="H115" s="765"/>
      <c r="I115" s="765"/>
    </row>
    <row r="116" spans="2:9" x14ac:dyDescent="0.25">
      <c r="B116" s="5"/>
      <c r="C116" s="765"/>
      <c r="D116" s="765"/>
      <c r="E116" s="765"/>
      <c r="F116" s="765"/>
      <c r="G116" s="765"/>
      <c r="H116" s="765"/>
      <c r="I116" s="765"/>
    </row>
    <row r="117" spans="2:9" x14ac:dyDescent="0.25">
      <c r="C117" s="4"/>
      <c r="D117" s="4"/>
      <c r="E117" s="4"/>
      <c r="F117" s="4"/>
      <c r="G117" s="4"/>
      <c r="H117" s="4"/>
    </row>
    <row r="118" spans="2:9" x14ac:dyDescent="0.25">
      <c r="C118" s="4"/>
      <c r="D118" s="4"/>
      <c r="E118" s="4"/>
      <c r="F118" s="4"/>
      <c r="G118" s="4"/>
      <c r="H118" s="4"/>
    </row>
    <row r="119" spans="2:9" x14ac:dyDescent="0.25">
      <c r="C119" s="4"/>
      <c r="D119" s="4"/>
      <c r="E119" s="4"/>
      <c r="F119" s="4"/>
      <c r="G119" s="4"/>
      <c r="H119" s="4"/>
    </row>
    <row r="120" spans="2:9" x14ac:dyDescent="0.25">
      <c r="C120" s="4"/>
      <c r="D120" s="4"/>
      <c r="E120" s="4"/>
      <c r="F120" s="4"/>
      <c r="G120" s="4"/>
      <c r="H120" s="4"/>
    </row>
    <row r="121" spans="2:9" x14ac:dyDescent="0.25">
      <c r="C121" s="4"/>
      <c r="D121" s="4"/>
      <c r="E121" s="4"/>
      <c r="F121" s="4"/>
      <c r="G121" s="4"/>
      <c r="H121" s="4"/>
    </row>
    <row r="122" spans="2:9" x14ac:dyDescent="0.25">
      <c r="C122" s="4"/>
      <c r="D122" s="4"/>
      <c r="E122" s="4"/>
      <c r="F122" s="4"/>
      <c r="G122" s="4"/>
      <c r="H122" s="4"/>
    </row>
    <row r="123" spans="2:9" x14ac:dyDescent="0.25">
      <c r="C123" s="4"/>
      <c r="D123" s="4"/>
      <c r="E123" s="4"/>
      <c r="F123" s="4"/>
      <c r="G123" s="4"/>
      <c r="H123" s="4"/>
    </row>
    <row r="124" spans="2:9" x14ac:dyDescent="0.25">
      <c r="C124" s="4"/>
      <c r="D124" s="4"/>
      <c r="E124" s="4"/>
      <c r="F124" s="4"/>
      <c r="G124" s="4"/>
      <c r="H124" s="4"/>
    </row>
    <row r="125" spans="2:9" x14ac:dyDescent="0.25">
      <c r="C125" s="4"/>
      <c r="D125" s="4"/>
      <c r="E125" s="4"/>
      <c r="F125" s="4"/>
      <c r="G125" s="4"/>
      <c r="H125" s="4"/>
    </row>
    <row r="126" spans="2:9" x14ac:dyDescent="0.25">
      <c r="C126" s="4"/>
      <c r="D126" s="4"/>
      <c r="E126" s="4"/>
      <c r="F126" s="4"/>
      <c r="G126" s="4"/>
      <c r="H126" s="4"/>
    </row>
    <row r="127" spans="2:9" x14ac:dyDescent="0.25">
      <c r="C127" s="4"/>
      <c r="D127" s="4"/>
      <c r="E127" s="4"/>
      <c r="F127" s="4"/>
      <c r="G127" s="4"/>
      <c r="H127" s="4"/>
    </row>
    <row r="128" spans="2:9" x14ac:dyDescent="0.25">
      <c r="C128" s="4"/>
      <c r="D128" s="4"/>
      <c r="E128" s="4"/>
      <c r="F128" s="4"/>
      <c r="G128" s="4"/>
      <c r="H128" s="4"/>
    </row>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sheetData>
  <sheetProtection algorithmName="SHA-512" hashValue="HECFjc6F4Y+EczXAWisiy26xk38K3V0UJSZTs87+yxR4Tj24MzqaLy+kZVDE4fhdzFE0qfha0l9xZlzcpjKlBQ==" saltValue="GF5z2nXugNtGAT3Gx7pFKg==" spinCount="100000" sheet="1" objects="1" scenarios="1" selectLockedCells="1" selectUnlockedCells="1"/>
  <mergeCells count="12">
    <mergeCell ref="D48:E48"/>
    <mergeCell ref="F48:G48"/>
    <mergeCell ref="C20:F20"/>
    <mergeCell ref="C40:F40"/>
    <mergeCell ref="C12:F12"/>
    <mergeCell ref="C19:F19"/>
    <mergeCell ref="C24:F24"/>
    <mergeCell ref="C106:D106"/>
    <mergeCell ref="C107:C109"/>
    <mergeCell ref="D107:D109"/>
    <mergeCell ref="C115:I116"/>
    <mergeCell ref="C56:I56"/>
  </mergeCells>
  <phoneticPr fontId="62" type="noConversion"/>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5ED0-14F1-4D41-94CD-C75508A31454}">
  <dimension ref="B3:H133"/>
  <sheetViews>
    <sheetView showGridLines="0" zoomScale="80" zoomScaleNormal="80" workbookViewId="0">
      <selection activeCell="J14" sqref="J14"/>
    </sheetView>
  </sheetViews>
  <sheetFormatPr defaultColWidth="8.85546875" defaultRowHeight="15" x14ac:dyDescent="0.25"/>
  <cols>
    <col min="1" max="1" width="8.85546875" style="4"/>
    <col min="2" max="2" width="3.85546875" style="4" customWidth="1"/>
    <col min="3" max="3" width="15.5703125" style="6" customWidth="1"/>
    <col min="4" max="4" width="75.5703125" style="18" customWidth="1"/>
    <col min="5" max="5" width="50.85546875" style="5" customWidth="1"/>
    <col min="6" max="6" width="40.7109375" style="5" customWidth="1"/>
    <col min="7" max="8" width="25.85546875" style="5" customWidth="1"/>
    <col min="9" max="16384" width="8.85546875" style="4"/>
  </cols>
  <sheetData>
    <row r="3" spans="2:8" x14ac:dyDescent="0.25">
      <c r="C3" s="311"/>
      <c r="H3" s="37"/>
    </row>
    <row r="4" spans="2:8" x14ac:dyDescent="0.25">
      <c r="C4" s="13"/>
      <c r="D4" s="19"/>
      <c r="E4" s="14"/>
      <c r="F4" s="14"/>
    </row>
    <row r="5" spans="2:8" x14ac:dyDescent="0.25">
      <c r="C5" s="13"/>
      <c r="D5" s="19"/>
      <c r="E5" s="14"/>
      <c r="F5" s="14"/>
    </row>
    <row r="6" spans="2:8" x14ac:dyDescent="0.25">
      <c r="C6" s="13"/>
      <c r="D6" s="19"/>
      <c r="E6" s="14"/>
      <c r="F6" s="14"/>
    </row>
    <row r="7" spans="2:8" x14ac:dyDescent="0.25">
      <c r="C7" s="13"/>
      <c r="D7" s="19"/>
      <c r="E7" s="14"/>
      <c r="F7" s="14"/>
    </row>
    <row r="8" spans="2:8" x14ac:dyDescent="0.25">
      <c r="C8" s="13"/>
      <c r="D8" s="19"/>
      <c r="E8" s="14"/>
      <c r="F8" s="14"/>
    </row>
    <row r="9" spans="2:8" x14ac:dyDescent="0.25">
      <c r="C9" s="4"/>
      <c r="D9" s="21"/>
      <c r="E9" s="15"/>
      <c r="F9" s="15"/>
    </row>
    <row r="10" spans="2:8" ht="18.75" x14ac:dyDescent="0.25">
      <c r="C10" s="12" t="s">
        <v>26</v>
      </c>
      <c r="G10"/>
      <c r="H10" s="4"/>
    </row>
    <row r="11" spans="2:8" x14ac:dyDescent="0.25">
      <c r="C11" s="4" t="s">
        <v>990</v>
      </c>
      <c r="D11" s="4"/>
      <c r="E11" s="4"/>
      <c r="F11" s="4"/>
      <c r="G11" s="4"/>
      <c r="H11" s="4"/>
    </row>
    <row r="12" spans="2:8" ht="30" x14ac:dyDescent="0.25">
      <c r="B12" s="23"/>
      <c r="C12" s="224" t="s">
        <v>259</v>
      </c>
      <c r="D12" s="225" t="s">
        <v>660</v>
      </c>
      <c r="E12" s="225" t="s">
        <v>661</v>
      </c>
      <c r="F12" s="225" t="s">
        <v>662</v>
      </c>
      <c r="G12" s="225" t="s">
        <v>547</v>
      </c>
      <c r="H12" s="4"/>
    </row>
    <row r="13" spans="2:8" x14ac:dyDescent="0.25">
      <c r="B13" s="23"/>
      <c r="C13" s="775" t="s">
        <v>652</v>
      </c>
      <c r="D13" s="775"/>
      <c r="E13" s="775"/>
      <c r="F13" s="775"/>
      <c r="G13" s="775"/>
      <c r="H13" s="4"/>
    </row>
    <row r="14" spans="2:8" ht="60.75" customHeight="1" x14ac:dyDescent="0.25">
      <c r="B14" s="23"/>
      <c r="C14" s="776" t="s">
        <v>654</v>
      </c>
      <c r="D14" s="776"/>
      <c r="E14" s="130" t="s">
        <v>657</v>
      </c>
      <c r="F14" s="776" t="s">
        <v>659</v>
      </c>
      <c r="G14" s="776"/>
      <c r="H14" s="4"/>
    </row>
    <row r="15" spans="2:8" x14ac:dyDescent="0.25">
      <c r="B15" s="23"/>
      <c r="C15" s="776" t="s">
        <v>655</v>
      </c>
      <c r="D15" s="776"/>
      <c r="E15" s="776"/>
      <c r="F15" s="777" t="s">
        <v>171</v>
      </c>
      <c r="G15" s="777"/>
      <c r="H15" s="4"/>
    </row>
    <row r="16" spans="2:8" x14ac:dyDescent="0.25">
      <c r="B16" s="23"/>
      <c r="C16" s="776" t="s">
        <v>656</v>
      </c>
      <c r="D16" s="776"/>
      <c r="E16" s="130" t="s">
        <v>658</v>
      </c>
      <c r="F16" s="130"/>
      <c r="G16" s="130"/>
      <c r="H16" s="4"/>
    </row>
    <row r="17" spans="2:8" s="5" customFormat="1" x14ac:dyDescent="0.25">
      <c r="B17" s="23"/>
      <c r="C17" s="778" t="s">
        <v>653</v>
      </c>
      <c r="D17" s="778"/>
      <c r="E17" s="778"/>
      <c r="F17" s="778"/>
      <c r="G17" s="778"/>
    </row>
    <row r="18" spans="2:8" s="78" customFormat="1" x14ac:dyDescent="0.25">
      <c r="B18" s="23"/>
      <c r="C18" s="779" t="s">
        <v>642</v>
      </c>
      <c r="D18" s="779"/>
      <c r="E18" s="779"/>
      <c r="F18" s="779"/>
      <c r="G18" s="779"/>
    </row>
    <row r="19" spans="2:8" s="78" customFormat="1" ht="30" x14ac:dyDescent="0.25">
      <c r="B19" s="23"/>
      <c r="C19" s="128" t="s">
        <v>56</v>
      </c>
      <c r="D19" s="130" t="s">
        <v>542</v>
      </c>
      <c r="E19" s="130" t="s">
        <v>665</v>
      </c>
      <c r="F19" s="130"/>
      <c r="G19" s="130"/>
    </row>
    <row r="20" spans="2:8" s="5" customFormat="1" x14ac:dyDescent="0.25">
      <c r="B20" s="23"/>
      <c r="C20" s="128" t="s">
        <v>57</v>
      </c>
      <c r="D20" s="130" t="s">
        <v>543</v>
      </c>
      <c r="E20" s="130" t="s">
        <v>667</v>
      </c>
      <c r="F20" s="130"/>
      <c r="G20" s="130"/>
    </row>
    <row r="21" spans="2:8" s="5" customFormat="1" x14ac:dyDescent="0.25">
      <c r="B21" s="23"/>
      <c r="C21" s="128" t="s">
        <v>58</v>
      </c>
      <c r="D21" s="130" t="s">
        <v>544</v>
      </c>
      <c r="E21" s="130" t="s">
        <v>666</v>
      </c>
      <c r="F21" s="130"/>
      <c r="G21" s="130"/>
    </row>
    <row r="22" spans="2:8" s="5" customFormat="1" ht="30" x14ac:dyDescent="0.25">
      <c r="B22" s="23"/>
      <c r="C22" s="128" t="s">
        <v>59</v>
      </c>
      <c r="D22" s="130" t="s">
        <v>546</v>
      </c>
      <c r="E22" s="130" t="s">
        <v>669</v>
      </c>
      <c r="F22" s="130"/>
      <c r="G22" s="130"/>
    </row>
    <row r="23" spans="2:8" s="5" customFormat="1" x14ac:dyDescent="0.25">
      <c r="B23" s="23"/>
      <c r="C23" s="128" t="s">
        <v>60</v>
      </c>
      <c r="D23" s="130" t="s">
        <v>547</v>
      </c>
      <c r="E23" s="130" t="s">
        <v>666</v>
      </c>
      <c r="F23" s="130"/>
      <c r="G23" s="130"/>
    </row>
    <row r="24" spans="2:8" s="5" customFormat="1" x14ac:dyDescent="0.25">
      <c r="B24" s="23"/>
      <c r="C24" s="779" t="s">
        <v>643</v>
      </c>
      <c r="D24" s="779"/>
      <c r="E24" s="779"/>
      <c r="F24" s="779"/>
      <c r="G24" s="779"/>
    </row>
    <row r="25" spans="2:8" ht="30" x14ac:dyDescent="0.25">
      <c r="B25" s="23"/>
      <c r="C25" s="128" t="s">
        <v>61</v>
      </c>
      <c r="D25" s="130" t="s">
        <v>548</v>
      </c>
      <c r="E25" s="130" t="s">
        <v>670</v>
      </c>
      <c r="F25" s="130"/>
      <c r="G25" s="130"/>
      <c r="H25" s="4"/>
    </row>
    <row r="26" spans="2:8" ht="30" x14ac:dyDescent="0.25">
      <c r="B26" s="23"/>
      <c r="C26" s="128" t="s">
        <v>62</v>
      </c>
      <c r="D26" s="130" t="s">
        <v>423</v>
      </c>
      <c r="E26" s="130" t="s">
        <v>678</v>
      </c>
      <c r="F26" s="130"/>
      <c r="G26" s="130" t="s">
        <v>63</v>
      </c>
      <c r="H26" s="4"/>
    </row>
    <row r="27" spans="2:8" s="5" customFormat="1" ht="30" x14ac:dyDescent="0.25">
      <c r="B27" s="23"/>
      <c r="C27" s="128" t="s">
        <v>64</v>
      </c>
      <c r="D27" s="130" t="s">
        <v>551</v>
      </c>
      <c r="E27" s="130" t="s">
        <v>678</v>
      </c>
      <c r="F27" s="130"/>
      <c r="G27" s="130"/>
    </row>
    <row r="28" spans="2:8" s="5" customFormat="1" x14ac:dyDescent="0.25">
      <c r="B28" s="23"/>
      <c r="C28" s="774" t="s">
        <v>644</v>
      </c>
      <c r="D28" s="774"/>
      <c r="E28" s="774"/>
      <c r="F28" s="774"/>
      <c r="G28" s="774"/>
    </row>
    <row r="29" spans="2:8" s="5" customFormat="1" x14ac:dyDescent="0.25">
      <c r="B29" s="23"/>
      <c r="C29" s="128" t="s">
        <v>65</v>
      </c>
      <c r="D29" s="498" t="s">
        <v>991</v>
      </c>
      <c r="E29" s="130" t="s">
        <v>680</v>
      </c>
      <c r="F29" s="130"/>
      <c r="G29" s="130"/>
    </row>
    <row r="30" spans="2:8" s="5" customFormat="1" x14ac:dyDescent="0.25">
      <c r="B30" s="23"/>
      <c r="C30" s="128" t="s">
        <v>66</v>
      </c>
      <c r="D30" s="498" t="s">
        <v>992</v>
      </c>
      <c r="E30" s="130" t="s">
        <v>680</v>
      </c>
      <c r="F30" s="130"/>
      <c r="G30" s="130"/>
    </row>
    <row r="31" spans="2:8" s="5" customFormat="1" x14ac:dyDescent="0.25">
      <c r="B31" s="23"/>
      <c r="C31" s="128" t="s">
        <v>67</v>
      </c>
      <c r="D31" s="498" t="s">
        <v>993</v>
      </c>
      <c r="E31" s="130" t="s">
        <v>680</v>
      </c>
      <c r="F31" s="130"/>
      <c r="G31" s="130"/>
    </row>
    <row r="32" spans="2:8" s="5" customFormat="1" ht="30" x14ac:dyDescent="0.25">
      <c r="B32" s="23"/>
      <c r="C32" s="128" t="s">
        <v>68</v>
      </c>
      <c r="D32" s="130" t="s">
        <v>550</v>
      </c>
      <c r="E32" s="130" t="s">
        <v>681</v>
      </c>
      <c r="F32" s="130"/>
      <c r="G32" s="130" t="s">
        <v>69</v>
      </c>
    </row>
    <row r="33" spans="2:8" s="5" customFormat="1" x14ac:dyDescent="0.25">
      <c r="B33" s="23"/>
      <c r="C33" s="128" t="s">
        <v>70</v>
      </c>
      <c r="D33" s="130" t="s">
        <v>549</v>
      </c>
      <c r="E33" s="130" t="s">
        <v>681</v>
      </c>
      <c r="F33" s="130"/>
      <c r="G33" s="130"/>
    </row>
    <row r="34" spans="2:8" s="5" customFormat="1" x14ac:dyDescent="0.25">
      <c r="B34" s="23"/>
      <c r="C34" s="128" t="s">
        <v>71</v>
      </c>
      <c r="D34" s="130" t="s">
        <v>552</v>
      </c>
      <c r="E34" s="130" t="s">
        <v>681</v>
      </c>
      <c r="F34" s="130"/>
      <c r="G34" s="130"/>
    </row>
    <row r="35" spans="2:8" s="5" customFormat="1" ht="30" x14ac:dyDescent="0.25">
      <c r="B35" s="23"/>
      <c r="C35" s="128" t="s">
        <v>72</v>
      </c>
      <c r="D35" s="130" t="s">
        <v>554</v>
      </c>
      <c r="E35" s="130" t="s">
        <v>683</v>
      </c>
      <c r="F35" s="130"/>
      <c r="G35" s="130"/>
    </row>
    <row r="36" spans="2:8" s="78" customFormat="1" ht="30" x14ac:dyDescent="0.25">
      <c r="B36" s="23"/>
      <c r="C36" s="128" t="s">
        <v>73</v>
      </c>
      <c r="D36" s="130" t="s">
        <v>553</v>
      </c>
      <c r="E36" s="130" t="s">
        <v>683</v>
      </c>
      <c r="F36" s="130" t="s">
        <v>663</v>
      </c>
      <c r="G36" s="130"/>
    </row>
    <row r="37" spans="2:8" s="78" customFormat="1" x14ac:dyDescent="0.25">
      <c r="B37" s="23"/>
      <c r="C37" s="128" t="s">
        <v>74</v>
      </c>
      <c r="D37" s="130" t="s">
        <v>555</v>
      </c>
      <c r="E37" s="130" t="s">
        <v>75</v>
      </c>
      <c r="F37" s="130"/>
      <c r="G37" s="130"/>
    </row>
    <row r="38" spans="2:8" s="5" customFormat="1" x14ac:dyDescent="0.25">
      <c r="B38" s="23"/>
      <c r="C38" s="128" t="s">
        <v>76</v>
      </c>
      <c r="D38" s="498" t="s">
        <v>994</v>
      </c>
      <c r="E38" s="130" t="s">
        <v>680</v>
      </c>
      <c r="F38" s="130"/>
      <c r="G38" s="130"/>
    </row>
    <row r="39" spans="2:8" x14ac:dyDescent="0.25">
      <c r="B39" s="23"/>
      <c r="C39" s="128" t="s">
        <v>77</v>
      </c>
      <c r="D39" s="498" t="s">
        <v>995</v>
      </c>
      <c r="E39" s="130" t="s">
        <v>680</v>
      </c>
      <c r="F39" s="130"/>
      <c r="G39" s="130"/>
      <c r="H39" s="4"/>
    </row>
    <row r="40" spans="2:8" x14ac:dyDescent="0.25">
      <c r="B40" s="23"/>
      <c r="C40" s="128" t="s">
        <v>78</v>
      </c>
      <c r="D40" s="498" t="s">
        <v>996</v>
      </c>
      <c r="E40" s="130" t="s">
        <v>680</v>
      </c>
      <c r="F40" s="130" t="s">
        <v>663</v>
      </c>
      <c r="G40" s="130"/>
      <c r="H40" s="4"/>
    </row>
    <row r="41" spans="2:8" x14ac:dyDescent="0.25">
      <c r="B41" s="23"/>
      <c r="C41" s="128" t="s">
        <v>79</v>
      </c>
      <c r="D41" s="498" t="s">
        <v>997</v>
      </c>
      <c r="E41" s="130" t="s">
        <v>680</v>
      </c>
      <c r="F41" s="130" t="s">
        <v>663</v>
      </c>
      <c r="G41" s="130"/>
      <c r="H41" s="4"/>
    </row>
    <row r="42" spans="2:8" x14ac:dyDescent="0.25">
      <c r="B42" s="23"/>
      <c r="C42" s="774" t="s">
        <v>645</v>
      </c>
      <c r="D42" s="774"/>
      <c r="E42" s="774"/>
      <c r="F42" s="774"/>
      <c r="G42" s="774"/>
      <c r="H42" s="4"/>
    </row>
    <row r="43" spans="2:8" ht="45" x14ac:dyDescent="0.25">
      <c r="B43" s="23"/>
      <c r="C43" s="128" t="s">
        <v>80</v>
      </c>
      <c r="D43" s="498" t="s">
        <v>998</v>
      </c>
      <c r="E43" s="130" t="s">
        <v>682</v>
      </c>
      <c r="F43" s="130"/>
      <c r="G43" s="130"/>
      <c r="H43" s="4"/>
    </row>
    <row r="44" spans="2:8" ht="105" x14ac:dyDescent="0.25">
      <c r="B44" s="23"/>
      <c r="C44" s="128" t="s">
        <v>81</v>
      </c>
      <c r="D44" s="130" t="s">
        <v>561</v>
      </c>
      <c r="E44" s="130" t="s">
        <v>684</v>
      </c>
      <c r="F44" s="130"/>
      <c r="G44" s="130"/>
      <c r="H44" s="4"/>
    </row>
    <row r="45" spans="2:8" ht="90" x14ac:dyDescent="0.25">
      <c r="B45" s="23"/>
      <c r="C45" s="128" t="s">
        <v>82</v>
      </c>
      <c r="D45" s="130" t="s">
        <v>562</v>
      </c>
      <c r="E45" s="130" t="s">
        <v>685</v>
      </c>
      <c r="F45" s="130"/>
      <c r="G45" s="130"/>
      <c r="H45" s="4"/>
    </row>
    <row r="46" spans="2:8" ht="30" x14ac:dyDescent="0.25">
      <c r="B46" s="23"/>
      <c r="C46" s="128" t="s">
        <v>83</v>
      </c>
      <c r="D46" s="130" t="s">
        <v>565</v>
      </c>
      <c r="E46" s="130" t="s">
        <v>683</v>
      </c>
      <c r="F46" s="130"/>
      <c r="G46" s="130"/>
      <c r="H46" s="4"/>
    </row>
    <row r="47" spans="2:8" ht="30" x14ac:dyDescent="0.25">
      <c r="B47" s="23"/>
      <c r="C47" s="128" t="s">
        <v>84</v>
      </c>
      <c r="D47" s="130" t="s">
        <v>564</v>
      </c>
      <c r="E47" s="130" t="s">
        <v>683</v>
      </c>
      <c r="F47" s="130"/>
      <c r="G47" s="130" t="s">
        <v>85</v>
      </c>
      <c r="H47" s="4"/>
    </row>
    <row r="48" spans="2:8" ht="30" x14ac:dyDescent="0.25">
      <c r="B48" s="23"/>
      <c r="C48" s="128" t="s">
        <v>86</v>
      </c>
      <c r="D48" s="130" t="s">
        <v>566</v>
      </c>
      <c r="E48" s="130" t="s">
        <v>683</v>
      </c>
      <c r="F48" s="130"/>
      <c r="G48" s="130"/>
      <c r="H48" s="4"/>
    </row>
    <row r="49" spans="2:8" ht="30" x14ac:dyDescent="0.25">
      <c r="B49" s="23"/>
      <c r="C49" s="128" t="s">
        <v>87</v>
      </c>
      <c r="D49" s="130" t="s">
        <v>567</v>
      </c>
      <c r="E49" s="130" t="s">
        <v>686</v>
      </c>
      <c r="F49" s="130"/>
      <c r="G49" s="130"/>
      <c r="H49" s="4"/>
    </row>
    <row r="50" spans="2:8" x14ac:dyDescent="0.25">
      <c r="B50" s="23"/>
      <c r="C50" s="774" t="s">
        <v>646</v>
      </c>
      <c r="D50" s="774"/>
      <c r="E50" s="774"/>
      <c r="F50" s="774"/>
      <c r="G50" s="774"/>
      <c r="H50" s="4"/>
    </row>
    <row r="51" spans="2:8" ht="105" x14ac:dyDescent="0.25">
      <c r="B51" s="23"/>
      <c r="C51" s="128" t="s">
        <v>88</v>
      </c>
      <c r="D51" s="130" t="s">
        <v>568</v>
      </c>
      <c r="E51" s="130" t="s">
        <v>688</v>
      </c>
      <c r="F51" s="130"/>
      <c r="G51" s="130"/>
      <c r="H51" s="4"/>
    </row>
    <row r="52" spans="2:8" x14ac:dyDescent="0.25">
      <c r="B52" s="23"/>
      <c r="C52" s="128" t="s">
        <v>89</v>
      </c>
      <c r="D52" s="130" t="s">
        <v>569</v>
      </c>
      <c r="E52" s="130" t="s">
        <v>679</v>
      </c>
      <c r="F52" s="130"/>
      <c r="G52" s="130" t="s">
        <v>90</v>
      </c>
      <c r="H52" s="4"/>
    </row>
    <row r="53" spans="2:8" x14ac:dyDescent="0.25">
      <c r="B53" s="23"/>
      <c r="C53" s="774" t="s">
        <v>647</v>
      </c>
      <c r="D53" s="774"/>
      <c r="E53" s="774"/>
      <c r="F53" s="774"/>
      <c r="G53" s="774"/>
      <c r="H53" s="4"/>
    </row>
    <row r="54" spans="2:8" x14ac:dyDescent="0.25">
      <c r="B54" s="23"/>
      <c r="C54" s="128" t="s">
        <v>91</v>
      </c>
      <c r="D54" s="130" t="s">
        <v>570</v>
      </c>
      <c r="E54" s="130" t="s">
        <v>689</v>
      </c>
      <c r="F54" s="130"/>
      <c r="G54" s="130" t="s">
        <v>92</v>
      </c>
      <c r="H54" s="4"/>
    </row>
    <row r="55" spans="2:8" x14ac:dyDescent="0.25">
      <c r="B55" s="23"/>
      <c r="C55" s="128" t="s">
        <v>93</v>
      </c>
      <c r="D55" s="130" t="s">
        <v>571</v>
      </c>
      <c r="E55" s="130" t="s">
        <v>689</v>
      </c>
      <c r="F55" s="130"/>
      <c r="G55" s="130" t="s">
        <v>94</v>
      </c>
      <c r="H55" s="4"/>
    </row>
    <row r="56" spans="2:8" x14ac:dyDescent="0.25">
      <c r="B56" s="23"/>
      <c r="C56" s="774" t="s">
        <v>648</v>
      </c>
      <c r="D56" s="774"/>
      <c r="E56" s="774"/>
      <c r="F56" s="774"/>
      <c r="G56" s="774"/>
      <c r="H56" s="4"/>
    </row>
    <row r="57" spans="2:8" ht="45" x14ac:dyDescent="0.25">
      <c r="B57" s="23"/>
      <c r="C57" s="128" t="s">
        <v>95</v>
      </c>
      <c r="D57" s="130" t="s">
        <v>572</v>
      </c>
      <c r="E57" s="130" t="s">
        <v>691</v>
      </c>
      <c r="F57" s="130"/>
      <c r="G57" s="130"/>
      <c r="H57" s="4"/>
    </row>
    <row r="58" spans="2:8" x14ac:dyDescent="0.25">
      <c r="B58" s="23"/>
      <c r="C58" s="128" t="s">
        <v>96</v>
      </c>
      <c r="D58" s="498" t="s">
        <v>999</v>
      </c>
      <c r="E58" s="130" t="s">
        <v>692</v>
      </c>
      <c r="F58" s="130"/>
      <c r="G58" s="130" t="s">
        <v>97</v>
      </c>
      <c r="H58" s="4"/>
    </row>
    <row r="59" spans="2:8" ht="45" x14ac:dyDescent="0.25">
      <c r="B59" s="23"/>
      <c r="C59" s="128" t="s">
        <v>98</v>
      </c>
      <c r="D59" s="498" t="s">
        <v>1000</v>
      </c>
      <c r="E59" s="130" t="s">
        <v>693</v>
      </c>
      <c r="F59" s="130"/>
      <c r="G59" s="130"/>
      <c r="H59" s="4"/>
    </row>
    <row r="60" spans="2:8" s="65" customFormat="1" x14ac:dyDescent="0.25">
      <c r="B60" s="23"/>
      <c r="C60" s="128" t="s">
        <v>99</v>
      </c>
      <c r="D60" s="130" t="s">
        <v>575</v>
      </c>
      <c r="E60" s="130" t="s">
        <v>694</v>
      </c>
      <c r="F60" s="130" t="s">
        <v>715</v>
      </c>
      <c r="G60" s="130"/>
    </row>
    <row r="61" spans="2:8" s="65" customFormat="1" ht="30" x14ac:dyDescent="0.25">
      <c r="B61" s="23"/>
      <c r="C61" s="128" t="s">
        <v>100</v>
      </c>
      <c r="D61" s="130" t="s">
        <v>576</v>
      </c>
      <c r="E61" s="130" t="s">
        <v>686</v>
      </c>
      <c r="F61" s="130" t="s">
        <v>714</v>
      </c>
      <c r="G61" s="130" t="s">
        <v>101</v>
      </c>
    </row>
    <row r="62" spans="2:8" s="65" customFormat="1" x14ac:dyDescent="0.25">
      <c r="B62" s="23"/>
      <c r="C62" s="774" t="s">
        <v>651</v>
      </c>
      <c r="D62" s="774"/>
      <c r="E62" s="774"/>
      <c r="F62" s="774"/>
      <c r="G62" s="774"/>
    </row>
    <row r="63" spans="2:8" ht="30" x14ac:dyDescent="0.25">
      <c r="B63" s="23"/>
      <c r="C63" s="128" t="s">
        <v>102</v>
      </c>
      <c r="D63" s="130" t="s">
        <v>580</v>
      </c>
      <c r="E63" s="130" t="s">
        <v>696</v>
      </c>
      <c r="F63" s="130"/>
      <c r="G63" s="130"/>
      <c r="H63" s="4"/>
    </row>
    <row r="64" spans="2:8" ht="30" x14ac:dyDescent="0.25">
      <c r="B64" s="23"/>
      <c r="C64" s="128" t="s">
        <v>103</v>
      </c>
      <c r="D64" s="130" t="s">
        <v>581</v>
      </c>
      <c r="E64" s="130" t="s">
        <v>690</v>
      </c>
      <c r="F64" s="130"/>
      <c r="G64" s="130"/>
      <c r="H64" s="4"/>
    </row>
    <row r="65" spans="2:8" x14ac:dyDescent="0.25">
      <c r="B65" s="23"/>
      <c r="C65" s="774" t="s">
        <v>590</v>
      </c>
      <c r="D65" s="774"/>
      <c r="E65" s="774"/>
      <c r="F65" s="774"/>
      <c r="G65" s="774"/>
      <c r="H65" s="4"/>
    </row>
    <row r="66" spans="2:8" ht="30" x14ac:dyDescent="0.25">
      <c r="B66" s="23"/>
      <c r="C66" s="128" t="s">
        <v>104</v>
      </c>
      <c r="D66" s="130" t="s">
        <v>591</v>
      </c>
      <c r="E66" s="130" t="s">
        <v>687</v>
      </c>
      <c r="F66" s="130"/>
      <c r="G66" s="130"/>
      <c r="H66" s="4"/>
    </row>
    <row r="67" spans="2:8" x14ac:dyDescent="0.25">
      <c r="B67" s="23"/>
      <c r="C67" s="774" t="s">
        <v>650</v>
      </c>
      <c r="D67" s="774"/>
      <c r="E67" s="774"/>
      <c r="F67" s="774"/>
      <c r="G67" s="774"/>
      <c r="H67" s="4"/>
    </row>
    <row r="68" spans="2:8" ht="30" x14ac:dyDescent="0.25">
      <c r="B68" s="23"/>
      <c r="C68" s="128" t="s">
        <v>95</v>
      </c>
      <c r="D68" s="130" t="s">
        <v>572</v>
      </c>
      <c r="E68" s="130" t="s">
        <v>683</v>
      </c>
      <c r="F68" s="130"/>
      <c r="G68" s="130"/>
      <c r="H68" s="4"/>
    </row>
    <row r="69" spans="2:8" ht="30" x14ac:dyDescent="0.25">
      <c r="B69" s="23"/>
      <c r="C69" s="128" t="s">
        <v>105</v>
      </c>
      <c r="D69" s="498" t="s">
        <v>1001</v>
      </c>
      <c r="E69" s="130" t="s">
        <v>683</v>
      </c>
      <c r="F69" s="130"/>
      <c r="G69" s="130"/>
      <c r="H69" s="4"/>
    </row>
    <row r="70" spans="2:8" s="5" customFormat="1" ht="30" x14ac:dyDescent="0.25">
      <c r="B70" s="23"/>
      <c r="C70" s="128" t="s">
        <v>106</v>
      </c>
      <c r="D70" s="498" t="s">
        <v>1002</v>
      </c>
      <c r="E70" s="113" t="s">
        <v>683</v>
      </c>
      <c r="F70" s="130" t="s">
        <v>713</v>
      </c>
      <c r="G70" s="130" t="s">
        <v>107</v>
      </c>
    </row>
    <row r="71" spans="2:8" x14ac:dyDescent="0.25">
      <c r="B71" s="32"/>
      <c r="C71" s="774" t="s">
        <v>649</v>
      </c>
      <c r="D71" s="774"/>
      <c r="E71" s="774"/>
      <c r="F71" s="774"/>
      <c r="G71" s="774"/>
      <c r="H71" s="4"/>
    </row>
    <row r="72" spans="2:8" ht="30" x14ac:dyDescent="0.25">
      <c r="B72" s="23"/>
      <c r="C72" s="128" t="s">
        <v>108</v>
      </c>
      <c r="D72" s="130" t="s">
        <v>593</v>
      </c>
      <c r="E72" s="130" t="s">
        <v>683</v>
      </c>
      <c r="F72" s="130" t="s">
        <v>712</v>
      </c>
      <c r="G72" s="130"/>
      <c r="H72" s="4"/>
    </row>
    <row r="73" spans="2:8" x14ac:dyDescent="0.25">
      <c r="B73" s="23"/>
      <c r="C73" s="774" t="s">
        <v>594</v>
      </c>
      <c r="D73" s="774"/>
      <c r="E73" s="774"/>
      <c r="F73" s="774"/>
      <c r="G73" s="774"/>
      <c r="H73" s="4"/>
    </row>
    <row r="74" spans="2:8" s="5" customFormat="1" ht="112.9" customHeight="1" x14ac:dyDescent="0.25">
      <c r="B74" s="23"/>
      <c r="C74" s="128" t="s">
        <v>109</v>
      </c>
      <c r="D74" s="130" t="s">
        <v>595</v>
      </c>
      <c r="E74" s="130" t="s">
        <v>697</v>
      </c>
      <c r="F74" s="780" t="s">
        <v>1046</v>
      </c>
      <c r="G74" s="130"/>
    </row>
    <row r="75" spans="2:8" s="5" customFormat="1" ht="112.9" customHeight="1" x14ac:dyDescent="0.25">
      <c r="B75" s="23"/>
      <c r="C75" s="128" t="s">
        <v>110</v>
      </c>
      <c r="D75" s="130" t="s">
        <v>596</v>
      </c>
      <c r="E75" s="130" t="s">
        <v>697</v>
      </c>
      <c r="F75" s="781"/>
      <c r="G75" s="130"/>
    </row>
    <row r="76" spans="2:8" s="5" customFormat="1" ht="112.9" customHeight="1" x14ac:dyDescent="0.25">
      <c r="B76" s="23"/>
      <c r="C76" s="128" t="s">
        <v>111</v>
      </c>
      <c r="D76" s="130" t="s">
        <v>597</v>
      </c>
      <c r="E76" s="130" t="s">
        <v>697</v>
      </c>
      <c r="F76" s="782"/>
      <c r="G76" s="130"/>
    </row>
    <row r="77" spans="2:8" s="5" customFormat="1" x14ac:dyDescent="0.25">
      <c r="B77" s="23"/>
      <c r="C77" s="774" t="s">
        <v>598</v>
      </c>
      <c r="D77" s="774"/>
      <c r="E77" s="774"/>
      <c r="F77" s="774"/>
      <c r="G77" s="774"/>
    </row>
    <row r="78" spans="2:8" x14ac:dyDescent="0.25">
      <c r="B78" s="23"/>
      <c r="C78" s="128" t="s">
        <v>95</v>
      </c>
      <c r="D78" s="113" t="s">
        <v>572</v>
      </c>
      <c r="E78" s="130" t="s">
        <v>698</v>
      </c>
      <c r="F78" s="130"/>
      <c r="G78" s="130"/>
      <c r="H78" s="4"/>
    </row>
    <row r="79" spans="2:8" s="5" customFormat="1" x14ac:dyDescent="0.25">
      <c r="B79" s="23"/>
      <c r="C79" s="128" t="s">
        <v>112</v>
      </c>
      <c r="D79" s="498" t="s">
        <v>1003</v>
      </c>
      <c r="E79" s="130" t="s">
        <v>698</v>
      </c>
      <c r="F79" s="130"/>
      <c r="G79" s="130"/>
    </row>
    <row r="80" spans="2:8" s="5" customFormat="1" x14ac:dyDescent="0.25">
      <c r="B80" s="23"/>
      <c r="C80" s="128" t="s">
        <v>113</v>
      </c>
      <c r="D80" s="498" t="s">
        <v>1004</v>
      </c>
      <c r="E80" s="130" t="s">
        <v>698</v>
      </c>
      <c r="F80" s="130" t="s">
        <v>664</v>
      </c>
      <c r="G80" s="130"/>
    </row>
    <row r="81" spans="2:8" s="5" customFormat="1" x14ac:dyDescent="0.25">
      <c r="B81" s="23"/>
      <c r="C81" s="128" t="s">
        <v>114</v>
      </c>
      <c r="D81" s="498" t="s">
        <v>1005</v>
      </c>
      <c r="E81" s="130" t="s">
        <v>698</v>
      </c>
      <c r="F81" s="130"/>
      <c r="G81" s="130"/>
    </row>
    <row r="82" spans="2:8" s="5" customFormat="1" x14ac:dyDescent="0.25">
      <c r="B82" s="23"/>
      <c r="C82" s="774" t="s">
        <v>599</v>
      </c>
      <c r="D82" s="774"/>
      <c r="E82" s="774"/>
      <c r="F82" s="774"/>
      <c r="G82" s="774"/>
    </row>
    <row r="83" spans="2:8" ht="30" x14ac:dyDescent="0.25">
      <c r="C83" s="128" t="s">
        <v>95</v>
      </c>
      <c r="D83" s="130" t="s">
        <v>572</v>
      </c>
      <c r="E83" s="130" t="s">
        <v>699</v>
      </c>
      <c r="F83" s="130"/>
      <c r="G83" s="130"/>
      <c r="H83" s="4"/>
    </row>
    <row r="84" spans="2:8" ht="30" x14ac:dyDescent="0.25">
      <c r="C84" s="128" t="s">
        <v>115</v>
      </c>
      <c r="D84" s="498" t="s">
        <v>1006</v>
      </c>
      <c r="E84" s="130" t="s">
        <v>700</v>
      </c>
      <c r="F84" s="130" t="s">
        <v>664</v>
      </c>
      <c r="G84" s="130" t="s">
        <v>116</v>
      </c>
      <c r="H84" s="4"/>
    </row>
    <row r="85" spans="2:8" ht="30" x14ac:dyDescent="0.25">
      <c r="C85" s="128" t="s">
        <v>117</v>
      </c>
      <c r="D85" s="498" t="s">
        <v>1007</v>
      </c>
      <c r="E85" s="130" t="s">
        <v>699</v>
      </c>
      <c r="F85" s="130" t="s">
        <v>663</v>
      </c>
      <c r="G85" s="130"/>
      <c r="H85" s="4"/>
    </row>
    <row r="86" spans="2:8" ht="30" x14ac:dyDescent="0.25">
      <c r="C86" s="128" t="s">
        <v>118</v>
      </c>
      <c r="D86" s="498" t="s">
        <v>1008</v>
      </c>
      <c r="E86" s="130" t="s">
        <v>699</v>
      </c>
      <c r="F86" s="130" t="s">
        <v>663</v>
      </c>
      <c r="G86" s="130"/>
      <c r="H86" s="4"/>
    </row>
    <row r="87" spans="2:8" x14ac:dyDescent="0.25">
      <c r="C87" s="774" t="s">
        <v>602</v>
      </c>
      <c r="D87" s="774"/>
      <c r="E87" s="774"/>
      <c r="F87" s="774"/>
      <c r="G87" s="774"/>
      <c r="H87" s="4"/>
    </row>
    <row r="88" spans="2:8" ht="30" x14ac:dyDescent="0.25">
      <c r="C88" s="128" t="s">
        <v>119</v>
      </c>
      <c r="D88" s="130" t="s">
        <v>603</v>
      </c>
      <c r="E88" s="130" t="s">
        <v>701</v>
      </c>
      <c r="F88" s="130"/>
      <c r="G88" s="130"/>
      <c r="H88" s="4"/>
    </row>
    <row r="89" spans="2:8" x14ac:dyDescent="0.25">
      <c r="C89" s="774" t="s">
        <v>604</v>
      </c>
      <c r="D89" s="774"/>
      <c r="E89" s="774"/>
      <c r="F89" s="774"/>
      <c r="G89" s="774"/>
      <c r="H89" s="4"/>
    </row>
    <row r="90" spans="2:8" ht="30" x14ac:dyDescent="0.25">
      <c r="C90" s="128" t="s">
        <v>120</v>
      </c>
      <c r="D90" s="130" t="s">
        <v>607</v>
      </c>
      <c r="E90" s="130" t="s">
        <v>700</v>
      </c>
      <c r="F90" s="130"/>
      <c r="G90" s="130" t="s">
        <v>121</v>
      </c>
      <c r="H90" s="4"/>
    </row>
    <row r="91" spans="2:8" ht="30" x14ac:dyDescent="0.25">
      <c r="C91" s="128" t="s">
        <v>122</v>
      </c>
      <c r="D91" s="130" t="s">
        <v>609</v>
      </c>
      <c r="E91" s="130" t="s">
        <v>700</v>
      </c>
      <c r="F91" s="130"/>
      <c r="G91" s="130" t="s">
        <v>123</v>
      </c>
      <c r="H91" s="4"/>
    </row>
    <row r="92" spans="2:8" ht="30" x14ac:dyDescent="0.25">
      <c r="C92" s="128" t="s">
        <v>614</v>
      </c>
      <c r="D92" s="130" t="s">
        <v>611</v>
      </c>
      <c r="E92" s="130" t="s">
        <v>700</v>
      </c>
      <c r="F92" s="130"/>
      <c r="G92" s="130"/>
      <c r="H92" s="4"/>
    </row>
    <row r="93" spans="2:8" ht="30" x14ac:dyDescent="0.25">
      <c r="C93" s="128" t="s">
        <v>124</v>
      </c>
      <c r="D93" s="130" t="s">
        <v>612</v>
      </c>
      <c r="E93" s="130" t="s">
        <v>700</v>
      </c>
      <c r="F93" s="130"/>
      <c r="G93" s="130"/>
      <c r="H93" s="4"/>
    </row>
    <row r="94" spans="2:8" x14ac:dyDescent="0.25">
      <c r="C94" s="774" t="s">
        <v>613</v>
      </c>
      <c r="D94" s="774"/>
      <c r="E94" s="774"/>
      <c r="F94" s="774"/>
      <c r="G94" s="774"/>
      <c r="H94" s="4"/>
    </row>
    <row r="95" spans="2:8" ht="30" x14ac:dyDescent="0.25">
      <c r="C95" s="128" t="s">
        <v>95</v>
      </c>
      <c r="D95" s="113" t="s">
        <v>572</v>
      </c>
      <c r="E95" s="130" t="s">
        <v>700</v>
      </c>
      <c r="F95" s="130"/>
      <c r="G95" s="130"/>
      <c r="H95" s="4"/>
    </row>
    <row r="96" spans="2:8" ht="30" x14ac:dyDescent="0.25">
      <c r="C96" s="128" t="s">
        <v>125</v>
      </c>
      <c r="D96" s="498" t="s">
        <v>1009</v>
      </c>
      <c r="E96" s="130" t="s">
        <v>700</v>
      </c>
      <c r="F96" s="130"/>
      <c r="G96" s="130"/>
      <c r="H96" s="4"/>
    </row>
    <row r="97" spans="3:8" ht="30" x14ac:dyDescent="0.25">
      <c r="C97" s="128" t="s">
        <v>126</v>
      </c>
      <c r="D97" s="498" t="s">
        <v>1010</v>
      </c>
      <c r="E97" s="130" t="s">
        <v>700</v>
      </c>
      <c r="F97" s="130"/>
      <c r="G97" s="130"/>
      <c r="H97" s="4"/>
    </row>
    <row r="98" spans="3:8" ht="30" x14ac:dyDescent="0.25">
      <c r="C98" s="128" t="s">
        <v>127</v>
      </c>
      <c r="D98" s="498" t="s">
        <v>1011</v>
      </c>
      <c r="E98" s="130" t="s">
        <v>700</v>
      </c>
      <c r="F98" s="130"/>
      <c r="G98" s="130" t="s">
        <v>128</v>
      </c>
      <c r="H98" s="4"/>
    </row>
    <row r="99" spans="3:8" x14ac:dyDescent="0.25">
      <c r="C99" s="774" t="s">
        <v>618</v>
      </c>
      <c r="D99" s="774"/>
      <c r="E99" s="774"/>
      <c r="F99" s="774"/>
      <c r="G99" s="774"/>
      <c r="H99" s="4"/>
    </row>
    <row r="100" spans="3:8" ht="30" x14ac:dyDescent="0.25">
      <c r="C100" s="128" t="s">
        <v>129</v>
      </c>
      <c r="D100" s="130" t="s">
        <v>619</v>
      </c>
      <c r="E100" s="130" t="s">
        <v>702</v>
      </c>
      <c r="F100" s="130"/>
      <c r="G100" s="130" t="s">
        <v>130</v>
      </c>
      <c r="H100" s="4"/>
    </row>
    <row r="101" spans="3:8" ht="60" x14ac:dyDescent="0.25">
      <c r="C101" s="128" t="s">
        <v>131</v>
      </c>
      <c r="D101" s="498" t="s">
        <v>907</v>
      </c>
      <c r="E101" s="130" t="s">
        <v>694</v>
      </c>
      <c r="F101" s="130"/>
      <c r="G101" s="130" t="s">
        <v>132</v>
      </c>
      <c r="H101" s="4"/>
    </row>
    <row r="102" spans="3:8" x14ac:dyDescent="0.25">
      <c r="C102" s="128" t="s">
        <v>133</v>
      </c>
      <c r="D102" s="130" t="s">
        <v>488</v>
      </c>
      <c r="E102" s="130" t="s">
        <v>694</v>
      </c>
      <c r="F102" s="130"/>
      <c r="G102" s="130" t="s">
        <v>134</v>
      </c>
      <c r="H102" s="4"/>
    </row>
    <row r="103" spans="3:8" x14ac:dyDescent="0.25">
      <c r="C103" s="774" t="s">
        <v>621</v>
      </c>
      <c r="D103" s="774"/>
      <c r="E103" s="774"/>
      <c r="F103" s="774"/>
      <c r="G103" s="774"/>
      <c r="H103" s="4"/>
    </row>
    <row r="104" spans="3:8" x14ac:dyDescent="0.25">
      <c r="C104" s="128" t="s">
        <v>135</v>
      </c>
      <c r="D104" s="130" t="s">
        <v>623</v>
      </c>
      <c r="E104" s="130" t="s">
        <v>679</v>
      </c>
      <c r="F104" s="130"/>
      <c r="G104" s="130"/>
      <c r="H104" s="4"/>
    </row>
    <row r="105" spans="3:8" x14ac:dyDescent="0.25">
      <c r="C105" s="774" t="s">
        <v>624</v>
      </c>
      <c r="D105" s="774"/>
      <c r="E105" s="774"/>
      <c r="F105" s="774"/>
      <c r="G105" s="774"/>
      <c r="H105" s="4"/>
    </row>
    <row r="106" spans="3:8" x14ac:dyDescent="0.25">
      <c r="C106" s="128" t="s">
        <v>95</v>
      </c>
      <c r="D106" s="130" t="s">
        <v>572</v>
      </c>
      <c r="E106" s="130" t="s">
        <v>703</v>
      </c>
      <c r="F106" s="130"/>
      <c r="G106" s="130"/>
      <c r="H106" s="4"/>
    </row>
    <row r="107" spans="3:8" x14ac:dyDescent="0.25">
      <c r="C107" s="128" t="s">
        <v>136</v>
      </c>
      <c r="D107" s="498" t="s">
        <v>1012</v>
      </c>
      <c r="E107" s="130" t="s">
        <v>703</v>
      </c>
      <c r="F107" s="130"/>
      <c r="G107" s="130" t="s">
        <v>137</v>
      </c>
    </row>
    <row r="108" spans="3:8" x14ac:dyDescent="0.25">
      <c r="C108" s="128" t="s">
        <v>138</v>
      </c>
      <c r="D108" s="498" t="s">
        <v>1013</v>
      </c>
      <c r="E108" s="130" t="s">
        <v>703</v>
      </c>
      <c r="F108" s="130"/>
      <c r="G108" s="130"/>
    </row>
    <row r="109" spans="3:8" ht="30" x14ac:dyDescent="0.25">
      <c r="C109" s="128" t="s">
        <v>139</v>
      </c>
      <c r="D109" s="498" t="s">
        <v>1014</v>
      </c>
      <c r="E109" s="130" t="s">
        <v>704</v>
      </c>
      <c r="F109" s="130"/>
      <c r="G109" s="130"/>
    </row>
    <row r="110" spans="3:8" ht="30" x14ac:dyDescent="0.25">
      <c r="C110" s="128" t="s">
        <v>140</v>
      </c>
      <c r="D110" s="498" t="s">
        <v>1015</v>
      </c>
      <c r="E110" s="130" t="s">
        <v>703</v>
      </c>
      <c r="F110" s="130"/>
      <c r="G110" s="130"/>
    </row>
    <row r="111" spans="3:8" x14ac:dyDescent="0.25">
      <c r="C111" s="128" t="s">
        <v>141</v>
      </c>
      <c r="D111" s="498" t="s">
        <v>1016</v>
      </c>
      <c r="E111" s="130" t="s">
        <v>703</v>
      </c>
      <c r="F111" s="130"/>
      <c r="G111" s="130" t="s">
        <v>142</v>
      </c>
    </row>
    <row r="112" spans="3:8" x14ac:dyDescent="0.25">
      <c r="C112" s="128" t="s">
        <v>143</v>
      </c>
      <c r="D112" s="498" t="s">
        <v>1017</v>
      </c>
      <c r="E112" s="130" t="s">
        <v>694</v>
      </c>
      <c r="F112" s="130"/>
      <c r="G112" s="130"/>
    </row>
    <row r="113" spans="3:7" x14ac:dyDescent="0.25">
      <c r="C113" s="128" t="s">
        <v>144</v>
      </c>
      <c r="D113" s="498" t="s">
        <v>1018</v>
      </c>
      <c r="E113" s="130" t="s">
        <v>703</v>
      </c>
      <c r="F113" s="130"/>
      <c r="G113" s="130"/>
    </row>
    <row r="114" spans="3:7" x14ac:dyDescent="0.25">
      <c r="C114" s="128" t="s">
        <v>145</v>
      </c>
      <c r="D114" s="498" t="s">
        <v>1019</v>
      </c>
      <c r="E114" s="130"/>
      <c r="F114" s="130"/>
      <c r="G114" s="130" t="s">
        <v>146</v>
      </c>
    </row>
    <row r="115" spans="3:7" x14ac:dyDescent="0.25">
      <c r="C115" s="774" t="s">
        <v>628</v>
      </c>
      <c r="D115" s="774"/>
      <c r="E115" s="774"/>
      <c r="F115" s="774"/>
      <c r="G115" s="774"/>
    </row>
    <row r="116" spans="3:7" ht="30" x14ac:dyDescent="0.25">
      <c r="C116" s="128" t="s">
        <v>95</v>
      </c>
      <c r="D116" s="130" t="s">
        <v>572</v>
      </c>
      <c r="E116" s="130" t="s">
        <v>705</v>
      </c>
      <c r="F116" s="130"/>
      <c r="G116" s="130"/>
    </row>
    <row r="117" spans="3:7" ht="45" x14ac:dyDescent="0.25">
      <c r="C117" s="128" t="s">
        <v>147</v>
      </c>
      <c r="D117" s="498" t="s">
        <v>1020</v>
      </c>
      <c r="E117" s="130" t="s">
        <v>706</v>
      </c>
      <c r="F117" s="130"/>
      <c r="G117" s="130" t="s">
        <v>148</v>
      </c>
    </row>
    <row r="118" spans="3:7" ht="30" x14ac:dyDescent="0.25">
      <c r="C118" s="128" t="s">
        <v>149</v>
      </c>
      <c r="D118" s="498" t="s">
        <v>1021</v>
      </c>
      <c r="E118" s="130" t="s">
        <v>707</v>
      </c>
      <c r="F118" s="130"/>
      <c r="G118" s="130"/>
    </row>
    <row r="119" spans="3:7" ht="30" x14ac:dyDescent="0.25">
      <c r="C119" s="128" t="s">
        <v>150</v>
      </c>
      <c r="D119" s="498" t="s">
        <v>1022</v>
      </c>
      <c r="E119" s="130" t="s">
        <v>707</v>
      </c>
      <c r="F119" s="130"/>
      <c r="G119" s="130" t="s">
        <v>151</v>
      </c>
    </row>
    <row r="120" spans="3:7" x14ac:dyDescent="0.25">
      <c r="C120" s="774" t="s">
        <v>630</v>
      </c>
      <c r="D120" s="774"/>
      <c r="E120" s="774"/>
      <c r="F120" s="774"/>
      <c r="G120" s="774"/>
    </row>
    <row r="121" spans="3:7" ht="60" x14ac:dyDescent="0.25">
      <c r="C121" s="128" t="s">
        <v>152</v>
      </c>
      <c r="D121" s="130" t="s">
        <v>631</v>
      </c>
      <c r="E121" s="130" t="s">
        <v>695</v>
      </c>
      <c r="F121" s="130"/>
      <c r="G121" s="130" t="s">
        <v>153</v>
      </c>
    </row>
    <row r="122" spans="3:7" ht="30" x14ac:dyDescent="0.25">
      <c r="C122" s="128" t="s">
        <v>154</v>
      </c>
      <c r="D122" s="130" t="s">
        <v>632</v>
      </c>
      <c r="E122" s="130" t="s">
        <v>707</v>
      </c>
      <c r="F122" s="130"/>
      <c r="G122" s="130" t="s">
        <v>155</v>
      </c>
    </row>
    <row r="123" spans="3:7" x14ac:dyDescent="0.25">
      <c r="C123" s="774" t="s">
        <v>635</v>
      </c>
      <c r="D123" s="774"/>
      <c r="E123" s="774"/>
      <c r="F123" s="774"/>
      <c r="G123" s="774"/>
    </row>
    <row r="124" spans="3:7" x14ac:dyDescent="0.25">
      <c r="C124" s="128" t="s">
        <v>95</v>
      </c>
      <c r="D124" s="130" t="s">
        <v>572</v>
      </c>
      <c r="E124" s="130" t="s">
        <v>708</v>
      </c>
      <c r="F124" s="130"/>
      <c r="G124" s="130"/>
    </row>
    <row r="125" spans="3:7" x14ac:dyDescent="0.25">
      <c r="C125" s="128" t="s">
        <v>156</v>
      </c>
      <c r="D125" s="498" t="s">
        <v>1023</v>
      </c>
      <c r="E125" s="130" t="s">
        <v>694</v>
      </c>
      <c r="F125" s="130"/>
      <c r="G125" s="130"/>
    </row>
    <row r="126" spans="3:7" x14ac:dyDescent="0.25">
      <c r="C126" s="774" t="s">
        <v>638</v>
      </c>
      <c r="D126" s="774"/>
      <c r="E126" s="774"/>
      <c r="F126" s="774"/>
      <c r="G126" s="774"/>
    </row>
    <row r="127" spans="3:7" x14ac:dyDescent="0.25">
      <c r="C127" s="128" t="s">
        <v>95</v>
      </c>
      <c r="D127" s="113" t="s">
        <v>572</v>
      </c>
      <c r="E127" s="130" t="s">
        <v>708</v>
      </c>
      <c r="F127" s="130"/>
      <c r="G127" s="130"/>
    </row>
    <row r="128" spans="3:7" x14ac:dyDescent="0.25">
      <c r="C128" s="128" t="s">
        <v>157</v>
      </c>
      <c r="D128" s="498" t="s">
        <v>1024</v>
      </c>
      <c r="E128" s="130" t="s">
        <v>709</v>
      </c>
      <c r="F128" s="130"/>
      <c r="G128" s="130"/>
    </row>
    <row r="129" spans="3:7" x14ac:dyDescent="0.25">
      <c r="C129" s="774" t="s">
        <v>639</v>
      </c>
      <c r="D129" s="774"/>
      <c r="E129" s="774"/>
      <c r="F129" s="774"/>
      <c r="G129" s="774"/>
    </row>
    <row r="130" spans="3:7" ht="30" x14ac:dyDescent="0.25">
      <c r="C130" s="128" t="s">
        <v>158</v>
      </c>
      <c r="D130" s="130" t="s">
        <v>558</v>
      </c>
      <c r="E130" s="130" t="s">
        <v>710</v>
      </c>
      <c r="F130" s="130"/>
      <c r="G130" s="130" t="s">
        <v>159</v>
      </c>
    </row>
    <row r="131" spans="3:7" x14ac:dyDescent="0.25">
      <c r="C131" s="774" t="s">
        <v>641</v>
      </c>
      <c r="D131" s="774"/>
      <c r="E131" s="774"/>
      <c r="F131" s="774"/>
      <c r="G131" s="774"/>
    </row>
    <row r="132" spans="3:7" x14ac:dyDescent="0.25">
      <c r="C132" s="128" t="s">
        <v>95</v>
      </c>
      <c r="D132" s="113" t="s">
        <v>572</v>
      </c>
      <c r="E132" s="130" t="s">
        <v>711</v>
      </c>
      <c r="F132" s="130"/>
      <c r="G132" s="130"/>
    </row>
    <row r="133" spans="3:7" ht="30" x14ac:dyDescent="0.25">
      <c r="C133" s="128" t="s">
        <v>160</v>
      </c>
      <c r="D133" s="498" t="s">
        <v>1025</v>
      </c>
      <c r="E133" s="130" t="s">
        <v>711</v>
      </c>
      <c r="F133" s="130" t="s">
        <v>663</v>
      </c>
      <c r="G133" s="130" t="s">
        <v>161</v>
      </c>
    </row>
  </sheetData>
  <sheetProtection sheet="1" objects="1" scenarios="1" selectLockedCells="1" selectUnlockedCells="1"/>
  <mergeCells count="34">
    <mergeCell ref="C120:G120"/>
    <mergeCell ref="C123:G123"/>
    <mergeCell ref="C126:G126"/>
    <mergeCell ref="C129:G129"/>
    <mergeCell ref="C131:G131"/>
    <mergeCell ref="C115:G115"/>
    <mergeCell ref="C67:G67"/>
    <mergeCell ref="C71:G71"/>
    <mergeCell ref="C73:G73"/>
    <mergeCell ref="C77:G77"/>
    <mergeCell ref="C82:G82"/>
    <mergeCell ref="C87:G87"/>
    <mergeCell ref="C89:G89"/>
    <mergeCell ref="C94:G94"/>
    <mergeCell ref="C99:G99"/>
    <mergeCell ref="C103:G103"/>
    <mergeCell ref="C105:G105"/>
    <mergeCell ref="F74:F76"/>
    <mergeCell ref="C65:G65"/>
    <mergeCell ref="C13:G13"/>
    <mergeCell ref="C14:D14"/>
    <mergeCell ref="F14:G14"/>
    <mergeCell ref="C15:E15"/>
    <mergeCell ref="F15:G15"/>
    <mergeCell ref="C16:D16"/>
    <mergeCell ref="C17:G17"/>
    <mergeCell ref="C18:G18"/>
    <mergeCell ref="C24:G24"/>
    <mergeCell ref="C28:G28"/>
    <mergeCell ref="C42:G42"/>
    <mergeCell ref="C50:G50"/>
    <mergeCell ref="C53:G53"/>
    <mergeCell ref="C56:G56"/>
    <mergeCell ref="C62:G6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9991-3457-4BBE-86D0-55F142A9D3F8}">
  <dimension ref="B3:F21"/>
  <sheetViews>
    <sheetView showGridLines="0" zoomScale="70" zoomScaleNormal="70" workbookViewId="0">
      <selection activeCell="C4" sqref="C4"/>
    </sheetView>
  </sheetViews>
  <sheetFormatPr defaultColWidth="8.85546875" defaultRowHeight="15" x14ac:dyDescent="0.25"/>
  <cols>
    <col min="1" max="1" width="8.85546875" style="4"/>
    <col min="2" max="2" width="3.85546875" style="4" customWidth="1"/>
    <col min="3" max="3" width="15.5703125" style="6" customWidth="1"/>
    <col min="4" max="4" width="75.5703125" style="18" customWidth="1"/>
    <col min="5" max="5" width="50.85546875" style="5" customWidth="1"/>
    <col min="6" max="6" width="25.85546875" style="5" customWidth="1"/>
    <col min="7" max="16384" width="8.85546875" style="4"/>
  </cols>
  <sheetData>
    <row r="3" spans="2:6" x14ac:dyDescent="0.25">
      <c r="C3" s="311"/>
      <c r="F3" s="37"/>
    </row>
    <row r="4" spans="2:6" x14ac:dyDescent="0.25">
      <c r="C4" s="13"/>
      <c r="D4" s="19"/>
      <c r="E4" s="14"/>
    </row>
    <row r="5" spans="2:6" x14ac:dyDescent="0.25">
      <c r="C5" s="13"/>
      <c r="D5" s="19"/>
      <c r="E5" s="14"/>
    </row>
    <row r="6" spans="2:6" x14ac:dyDescent="0.25">
      <c r="C6" s="13"/>
      <c r="D6" s="19"/>
      <c r="E6" s="14"/>
    </row>
    <row r="7" spans="2:6" x14ac:dyDescent="0.25">
      <c r="C7" s="13"/>
      <c r="D7" s="19"/>
      <c r="E7" s="14"/>
    </row>
    <row r="8" spans="2:6" x14ac:dyDescent="0.25">
      <c r="C8" s="13"/>
      <c r="D8" s="19"/>
      <c r="E8" s="14"/>
    </row>
    <row r="9" spans="2:6" x14ac:dyDescent="0.25">
      <c r="C9" s="4"/>
      <c r="D9" s="21"/>
      <c r="E9" s="15"/>
    </row>
    <row r="10" spans="2:6" ht="18.75" x14ac:dyDescent="0.25">
      <c r="C10" s="12" t="s">
        <v>40</v>
      </c>
      <c r="F10" s="4"/>
    </row>
    <row r="11" spans="2:6" x14ac:dyDescent="0.25">
      <c r="C11" s="4"/>
      <c r="D11" s="4"/>
      <c r="E11" s="4"/>
      <c r="F11" s="4"/>
    </row>
    <row r="12" spans="2:6" ht="30" x14ac:dyDescent="0.25">
      <c r="B12" s="23"/>
      <c r="C12" s="224" t="s">
        <v>259</v>
      </c>
      <c r="D12" s="225" t="s">
        <v>798</v>
      </c>
      <c r="E12" s="225" t="s">
        <v>797</v>
      </c>
      <c r="F12" s="4"/>
    </row>
    <row r="13" spans="2:6" s="78" customFormat="1" ht="30" x14ac:dyDescent="0.25">
      <c r="B13" s="23"/>
      <c r="C13" s="464" t="s">
        <v>162</v>
      </c>
      <c r="D13" s="130" t="s">
        <v>834</v>
      </c>
      <c r="E13" s="131" t="s">
        <v>711</v>
      </c>
      <c r="F13" s="506"/>
    </row>
    <row r="14" spans="2:6" s="5" customFormat="1" x14ac:dyDescent="0.25">
      <c r="B14" s="23"/>
      <c r="C14" s="464" t="s">
        <v>163</v>
      </c>
      <c r="D14" s="130" t="s">
        <v>833</v>
      </c>
      <c r="E14" s="131" t="s">
        <v>711</v>
      </c>
      <c r="F14" s="507"/>
    </row>
    <row r="15" spans="2:6" s="5" customFormat="1" ht="30" x14ac:dyDescent="0.25">
      <c r="B15" s="23"/>
      <c r="C15" s="464" t="s">
        <v>164</v>
      </c>
      <c r="D15" s="131" t="s">
        <v>832</v>
      </c>
      <c r="E15" s="115" t="s">
        <v>795</v>
      </c>
      <c r="F15" s="507"/>
    </row>
    <row r="16" spans="2:6" s="5" customFormat="1" x14ac:dyDescent="0.25">
      <c r="B16" s="23"/>
      <c r="C16" s="128" t="s">
        <v>165</v>
      </c>
      <c r="D16" s="131" t="s">
        <v>831</v>
      </c>
      <c r="E16" s="115" t="s">
        <v>796</v>
      </c>
      <c r="F16" s="507"/>
    </row>
    <row r="17" spans="2:6" s="5" customFormat="1" x14ac:dyDescent="0.25">
      <c r="B17" s="23"/>
      <c r="C17" s="464" t="s">
        <v>166</v>
      </c>
      <c r="D17" s="131" t="s">
        <v>830</v>
      </c>
      <c r="E17" s="115" t="s">
        <v>796</v>
      </c>
      <c r="F17" s="507"/>
    </row>
    <row r="18" spans="2:6" ht="30" x14ac:dyDescent="0.25">
      <c r="B18" s="23"/>
      <c r="C18" s="128" t="s">
        <v>167</v>
      </c>
      <c r="D18" s="131" t="s">
        <v>829</v>
      </c>
      <c r="E18" s="113" t="s">
        <v>699</v>
      </c>
      <c r="F18" s="508"/>
    </row>
    <row r="19" spans="2:6" ht="60" x14ac:dyDescent="0.25">
      <c r="B19" s="23"/>
      <c r="C19" s="128" t="s">
        <v>168</v>
      </c>
      <c r="D19" s="131" t="s">
        <v>828</v>
      </c>
      <c r="E19" s="115" t="s">
        <v>683</v>
      </c>
      <c r="F19" s="508"/>
    </row>
    <row r="20" spans="2:6" s="5" customFormat="1" ht="30" x14ac:dyDescent="0.25">
      <c r="B20" s="23"/>
      <c r="C20" s="128" t="s">
        <v>169</v>
      </c>
      <c r="D20" s="131" t="s">
        <v>827</v>
      </c>
      <c r="E20" s="115" t="s">
        <v>683</v>
      </c>
      <c r="F20" s="507"/>
    </row>
    <row r="21" spans="2:6" s="5" customFormat="1" ht="30" x14ac:dyDescent="0.25">
      <c r="B21" s="23"/>
      <c r="C21" s="128" t="s">
        <v>170</v>
      </c>
      <c r="D21" s="131" t="s">
        <v>826</v>
      </c>
      <c r="E21" s="113" t="s">
        <v>711</v>
      </c>
      <c r="F21" s="507"/>
    </row>
  </sheetData>
  <sheetProtection sheet="1" objects="1" scenarios="1" selectLockedCells="1" selectUnlockedCells="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6092D-536E-47DB-B2AA-0FE2F5A6AE88}">
  <dimension ref="C1:F18"/>
  <sheetViews>
    <sheetView showGridLines="0" zoomScale="60" zoomScaleNormal="60" workbookViewId="0">
      <selection activeCell="D24" sqref="D24"/>
    </sheetView>
  </sheetViews>
  <sheetFormatPr defaultColWidth="8.85546875" defaultRowHeight="15" x14ac:dyDescent="0.25"/>
  <cols>
    <col min="1" max="1" width="8.85546875" style="4"/>
    <col min="2" max="2" width="3.85546875" style="4" customWidth="1"/>
    <col min="3" max="3" width="15.5703125" style="6" customWidth="1"/>
    <col min="4" max="4" width="75.5703125" style="18" customWidth="1"/>
    <col min="5" max="5" width="50.85546875" style="5" customWidth="1"/>
    <col min="6" max="6" width="25.85546875" style="5" customWidth="1"/>
    <col min="7" max="16384" width="8.85546875" style="4"/>
  </cols>
  <sheetData>
    <row r="1" spans="3:6" x14ac:dyDescent="0.25">
      <c r="C1" s="13"/>
      <c r="D1" s="19"/>
      <c r="E1" s="14"/>
    </row>
    <row r="2" spans="3:6" x14ac:dyDescent="0.25">
      <c r="C2" s="13"/>
      <c r="D2" s="19"/>
      <c r="E2" s="14"/>
    </row>
    <row r="3" spans="3:6" x14ac:dyDescent="0.25">
      <c r="C3" s="13"/>
      <c r="D3" s="19"/>
      <c r="E3" s="14"/>
    </row>
    <row r="4" spans="3:6" x14ac:dyDescent="0.25">
      <c r="C4" s="4"/>
      <c r="D4" s="21"/>
      <c r="E4" s="15"/>
    </row>
    <row r="5" spans="3:6" ht="18.75" x14ac:dyDescent="0.25">
      <c r="C5" s="12"/>
      <c r="F5" s="4"/>
    </row>
    <row r="6" spans="3:6" x14ac:dyDescent="0.25">
      <c r="C6" s="4"/>
      <c r="D6" s="4"/>
      <c r="E6" s="4"/>
      <c r="F6" s="4"/>
    </row>
    <row r="15" spans="3:6" s="317" customFormat="1" x14ac:dyDescent="0.25">
      <c r="C15" s="314"/>
      <c r="D15" s="315"/>
      <c r="E15" s="316"/>
      <c r="F15" s="316"/>
    </row>
    <row r="18" spans="3:3" x14ac:dyDescent="0.25">
      <c r="C18" s="311"/>
    </row>
  </sheetData>
  <sheetProtection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4477-7667-4FD1-B349-07797B9A0197}">
  <dimension ref="A1:G52"/>
  <sheetViews>
    <sheetView showGridLines="0" topLeftCell="B1" zoomScale="50" zoomScaleNormal="50" workbookViewId="0">
      <selection activeCell="E1" sqref="E1"/>
    </sheetView>
  </sheetViews>
  <sheetFormatPr defaultColWidth="8.85546875" defaultRowHeight="15" x14ac:dyDescent="0.25"/>
  <cols>
    <col min="1" max="1" width="8.85546875" style="4"/>
    <col min="2" max="2" width="3.85546875" style="4" customWidth="1"/>
    <col min="3" max="3" width="30.85546875" style="5" customWidth="1"/>
    <col min="4" max="4" width="126.140625" style="18" customWidth="1"/>
    <col min="5" max="7" width="25.85546875" style="5" customWidth="1"/>
    <col min="8" max="16384" width="8.85546875" style="4"/>
  </cols>
  <sheetData>
    <row r="1" spans="1:7" x14ac:dyDescent="0.25">
      <c r="C1" s="14"/>
      <c r="D1" s="16"/>
      <c r="E1" s="14"/>
    </row>
    <row r="2" spans="1:7" x14ac:dyDescent="0.25">
      <c r="C2" s="14"/>
      <c r="D2" s="16"/>
      <c r="E2" s="14"/>
    </row>
    <row r="3" spans="1:7" x14ac:dyDescent="0.25">
      <c r="C3" s="14"/>
      <c r="D3" s="16"/>
      <c r="E3" s="14"/>
    </row>
    <row r="4" spans="1:7" x14ac:dyDescent="0.25">
      <c r="C4" s="14"/>
      <c r="D4" s="16"/>
      <c r="E4" s="14"/>
    </row>
    <row r="5" spans="1:7" x14ac:dyDescent="0.25">
      <c r="A5" s="15"/>
      <c r="B5" s="5"/>
      <c r="D5" s="4"/>
      <c r="E5" s="4"/>
      <c r="F5" s="4"/>
      <c r="G5" s="4"/>
    </row>
    <row r="6" spans="1:7" ht="18.75" x14ac:dyDescent="0.25">
      <c r="C6" s="601"/>
      <c r="D6" s="309" t="s">
        <v>805</v>
      </c>
      <c r="E6" s="4"/>
      <c r="F6" s="4"/>
      <c r="G6" s="4"/>
    </row>
    <row r="7" spans="1:7" ht="15.75" x14ac:dyDescent="0.25">
      <c r="C7" s="280" t="s">
        <v>3</v>
      </c>
      <c r="D7" s="308" t="s">
        <v>808</v>
      </c>
      <c r="E7" s="4"/>
      <c r="F7" s="4"/>
      <c r="G7" s="4"/>
    </row>
    <row r="8" spans="1:7" ht="15.75" x14ac:dyDescent="0.25">
      <c r="C8" s="280" t="s">
        <v>856</v>
      </c>
      <c r="D8" s="308" t="s">
        <v>857</v>
      </c>
      <c r="E8" s="4"/>
      <c r="F8" s="4"/>
      <c r="G8" s="4"/>
    </row>
    <row r="9" spans="1:7" ht="15.75" x14ac:dyDescent="0.25">
      <c r="C9" s="280" t="s">
        <v>858</v>
      </c>
      <c r="D9" s="308" t="s">
        <v>859</v>
      </c>
      <c r="E9" s="4"/>
      <c r="F9" s="4"/>
      <c r="G9" s="4"/>
    </row>
    <row r="10" spans="1:7" ht="15.75" x14ac:dyDescent="0.25">
      <c r="C10" s="280" t="s">
        <v>948</v>
      </c>
      <c r="D10" s="308" t="s">
        <v>923</v>
      </c>
      <c r="E10" s="4"/>
      <c r="F10" s="4"/>
      <c r="G10" s="4"/>
    </row>
    <row r="11" spans="1:7" ht="36.4" customHeight="1" x14ac:dyDescent="0.25">
      <c r="C11" s="280" t="s">
        <v>867</v>
      </c>
      <c r="D11" s="308" t="s">
        <v>947</v>
      </c>
      <c r="E11" s="4"/>
      <c r="F11" s="4"/>
      <c r="G11" s="4"/>
    </row>
    <row r="12" spans="1:7" ht="15.75" x14ac:dyDescent="0.25">
      <c r="C12" s="280" t="s">
        <v>878</v>
      </c>
      <c r="D12" s="308" t="s">
        <v>870</v>
      </c>
      <c r="E12" s="4"/>
      <c r="F12" s="4"/>
      <c r="G12" s="4"/>
    </row>
    <row r="13" spans="1:7" ht="15.75" x14ac:dyDescent="0.25">
      <c r="C13" s="280" t="s">
        <v>892</v>
      </c>
      <c r="D13" s="308" t="s">
        <v>893</v>
      </c>
      <c r="E13" s="4"/>
      <c r="F13" s="4"/>
      <c r="G13" s="4"/>
    </row>
    <row r="14" spans="1:7" ht="15.75" x14ac:dyDescent="0.25">
      <c r="C14" s="280" t="s">
        <v>887</v>
      </c>
      <c r="D14" s="308" t="s">
        <v>888</v>
      </c>
      <c r="E14" s="4"/>
      <c r="F14" s="4"/>
      <c r="G14" s="4"/>
    </row>
    <row r="15" spans="1:7" ht="15.75" x14ac:dyDescent="0.25">
      <c r="C15" s="280" t="s">
        <v>268</v>
      </c>
      <c r="D15" s="308" t="s">
        <v>889</v>
      </c>
      <c r="E15" s="4"/>
      <c r="F15" s="4"/>
      <c r="G15" s="4"/>
    </row>
    <row r="16" spans="1:7" ht="15.75" x14ac:dyDescent="0.25">
      <c r="C16" s="280" t="s">
        <v>277</v>
      </c>
      <c r="D16" s="308" t="s">
        <v>823</v>
      </c>
      <c r="E16" s="4"/>
      <c r="F16" s="4"/>
      <c r="G16" s="4"/>
    </row>
    <row r="17" spans="3:7" ht="31.5" x14ac:dyDescent="0.25">
      <c r="C17" s="280" t="s">
        <v>809</v>
      </c>
      <c r="D17" s="308" t="s">
        <v>810</v>
      </c>
      <c r="E17" s="4"/>
      <c r="F17" s="4"/>
      <c r="G17" s="4"/>
    </row>
    <row r="18" spans="3:7" ht="31.5" x14ac:dyDescent="0.25">
      <c r="C18" s="280" t="s">
        <v>4</v>
      </c>
      <c r="D18" s="308" t="s">
        <v>811</v>
      </c>
      <c r="E18" s="4"/>
      <c r="F18" s="4"/>
      <c r="G18" s="4"/>
    </row>
    <row r="19" spans="3:7" ht="15.75" x14ac:dyDescent="0.25">
      <c r="C19" s="280" t="s">
        <v>813</v>
      </c>
      <c r="D19" s="308" t="s">
        <v>814</v>
      </c>
      <c r="E19" s="4"/>
      <c r="F19" s="4"/>
      <c r="G19" s="4"/>
    </row>
    <row r="20" spans="3:7" ht="15.75" x14ac:dyDescent="0.25">
      <c r="C20" s="280" t="s">
        <v>879</v>
      </c>
      <c r="D20" s="308" t="s">
        <v>880</v>
      </c>
      <c r="E20" s="4"/>
      <c r="F20" s="4"/>
      <c r="G20" s="4"/>
    </row>
    <row r="21" spans="3:7" ht="31.5" x14ac:dyDescent="0.25">
      <c r="C21" s="280" t="s">
        <v>5</v>
      </c>
      <c r="D21" s="308" t="s">
        <v>812</v>
      </c>
      <c r="E21" s="4"/>
      <c r="F21" s="4"/>
      <c r="G21" s="4"/>
    </row>
    <row r="22" spans="3:7" ht="15.75" x14ac:dyDescent="0.25">
      <c r="C22" s="280" t="s">
        <v>885</v>
      </c>
      <c r="D22" s="308" t="s">
        <v>886</v>
      </c>
      <c r="E22" s="4"/>
      <c r="F22" s="4"/>
      <c r="G22" s="4"/>
    </row>
    <row r="23" spans="3:7" ht="15.75" x14ac:dyDescent="0.25">
      <c r="C23" s="280" t="s">
        <v>841</v>
      </c>
      <c r="D23" s="308" t="s">
        <v>842</v>
      </c>
      <c r="E23" s="4"/>
      <c r="F23" s="4"/>
      <c r="G23" s="4"/>
    </row>
    <row r="24" spans="3:7" ht="31.5" x14ac:dyDescent="0.25">
      <c r="C24" s="280" t="s">
        <v>755</v>
      </c>
      <c r="D24" s="308" t="s">
        <v>920</v>
      </c>
      <c r="E24" s="4"/>
      <c r="F24" s="4"/>
      <c r="G24" s="4"/>
    </row>
    <row r="25" spans="3:7" ht="61.15" customHeight="1" x14ac:dyDescent="0.25">
      <c r="C25" s="280" t="s">
        <v>906</v>
      </c>
      <c r="D25" s="308" t="s">
        <v>922</v>
      </c>
      <c r="E25" s="4"/>
      <c r="F25" s="4"/>
      <c r="G25" s="4"/>
    </row>
    <row r="26" spans="3:7" ht="15.75" x14ac:dyDescent="0.25">
      <c r="C26" s="280" t="s">
        <v>627</v>
      </c>
      <c r="D26" s="308" t="s">
        <v>905</v>
      </c>
      <c r="E26" s="4"/>
      <c r="F26" s="4"/>
      <c r="G26" s="4"/>
    </row>
    <row r="27" spans="3:7" ht="15.75" x14ac:dyDescent="0.25">
      <c r="C27" s="280" t="s">
        <v>897</v>
      </c>
      <c r="D27" s="308" t="s">
        <v>898</v>
      </c>
      <c r="E27" s="4"/>
      <c r="F27" s="4"/>
      <c r="G27" s="4"/>
    </row>
    <row r="28" spans="3:7" ht="15.75" x14ac:dyDescent="0.25">
      <c r="C28" s="280" t="s">
        <v>899</v>
      </c>
      <c r="D28" s="308" t="s">
        <v>900</v>
      </c>
      <c r="E28" s="4"/>
      <c r="F28" s="4"/>
      <c r="G28" s="4"/>
    </row>
    <row r="29" spans="3:7" ht="47.25" x14ac:dyDescent="0.25">
      <c r="C29" s="280" t="s">
        <v>1</v>
      </c>
      <c r="D29" s="308" t="s">
        <v>806</v>
      </c>
      <c r="E29" s="4"/>
      <c r="F29" s="4"/>
      <c r="G29" s="4"/>
    </row>
    <row r="30" spans="3:7" ht="15.75" x14ac:dyDescent="0.25">
      <c r="C30" s="280" t="s">
        <v>2</v>
      </c>
      <c r="D30" s="308" t="s">
        <v>807</v>
      </c>
      <c r="E30" s="4"/>
      <c r="F30" s="4"/>
      <c r="G30" s="4"/>
    </row>
    <row r="31" spans="3:7" ht="15.75" x14ac:dyDescent="0.25">
      <c r="C31" s="280" t="s">
        <v>894</v>
      </c>
      <c r="D31" s="308" t="s">
        <v>895</v>
      </c>
      <c r="E31" s="4"/>
      <c r="F31" s="4"/>
      <c r="G31" s="4"/>
    </row>
    <row r="32" spans="3:7" ht="15.75" x14ac:dyDescent="0.25">
      <c r="C32" s="280" t="s">
        <v>846</v>
      </c>
      <c r="D32" s="308" t="s">
        <v>844</v>
      </c>
      <c r="E32" s="4"/>
      <c r="F32" s="4"/>
      <c r="G32" s="4"/>
    </row>
    <row r="33" spans="3:7" ht="31.5" x14ac:dyDescent="0.25">
      <c r="C33" s="280" t="s">
        <v>901</v>
      </c>
      <c r="D33" s="308" t="s">
        <v>902</v>
      </c>
      <c r="E33" s="4"/>
      <c r="F33" s="4"/>
      <c r="G33" s="4"/>
    </row>
    <row r="34" spans="3:7" ht="15.75" x14ac:dyDescent="0.25">
      <c r="C34" s="280" t="s">
        <v>6</v>
      </c>
      <c r="D34" s="308" t="s">
        <v>1026</v>
      </c>
      <c r="E34" s="4"/>
      <c r="F34" s="4"/>
      <c r="G34" s="4"/>
    </row>
    <row r="35" spans="3:7" ht="15.75" x14ac:dyDescent="0.25">
      <c r="C35" s="280" t="s">
        <v>7</v>
      </c>
      <c r="D35" s="308" t="s">
        <v>817</v>
      </c>
      <c r="E35" s="4"/>
      <c r="F35" s="4"/>
      <c r="G35" s="4"/>
    </row>
    <row r="36" spans="3:7" ht="15.75" x14ac:dyDescent="0.25">
      <c r="C36" s="280" t="s">
        <v>8</v>
      </c>
      <c r="D36" s="308" t="s">
        <v>818</v>
      </c>
      <c r="E36" s="4"/>
      <c r="F36" s="4"/>
      <c r="G36" s="4"/>
    </row>
    <row r="37" spans="3:7" ht="15.75" x14ac:dyDescent="0.25">
      <c r="C37" s="280" t="s">
        <v>903</v>
      </c>
      <c r="D37" s="308" t="s">
        <v>904</v>
      </c>
      <c r="E37" s="4"/>
      <c r="F37" s="4"/>
      <c r="G37" s="4"/>
    </row>
    <row r="38" spans="3:7" ht="31.5" x14ac:dyDescent="0.25">
      <c r="C38" s="280" t="s">
        <v>9</v>
      </c>
      <c r="D38" s="308" t="s">
        <v>847</v>
      </c>
      <c r="E38" s="4"/>
      <c r="F38" s="4"/>
      <c r="G38" s="4"/>
    </row>
    <row r="39" spans="3:7" ht="15.75" x14ac:dyDescent="0.25">
      <c r="C39" s="280" t="s">
        <v>918</v>
      </c>
      <c r="D39" s="308" t="s">
        <v>919</v>
      </c>
      <c r="E39" s="4"/>
      <c r="F39" s="4"/>
      <c r="G39" s="4"/>
    </row>
    <row r="40" spans="3:7" ht="31.5" x14ac:dyDescent="0.25">
      <c r="C40" s="280" t="s">
        <v>916</v>
      </c>
      <c r="D40" s="308" t="s">
        <v>917</v>
      </c>
      <c r="E40" s="4"/>
      <c r="F40" s="4"/>
      <c r="G40" s="4"/>
    </row>
    <row r="41" spans="3:7" ht="15.75" x14ac:dyDescent="0.25">
      <c r="C41" s="280" t="s">
        <v>10</v>
      </c>
      <c r="D41" s="308" t="s">
        <v>848</v>
      </c>
      <c r="E41" s="4"/>
      <c r="F41" s="4"/>
      <c r="G41" s="4"/>
    </row>
    <row r="42" spans="3:7" ht="15.75" x14ac:dyDescent="0.25">
      <c r="C42" s="280" t="s">
        <v>912</v>
      </c>
      <c r="D42" s="308" t="s">
        <v>914</v>
      </c>
      <c r="E42" s="4"/>
      <c r="F42" s="4"/>
      <c r="G42" s="4"/>
    </row>
    <row r="43" spans="3:7" ht="15.75" x14ac:dyDescent="0.25">
      <c r="C43" s="280" t="s">
        <v>851</v>
      </c>
      <c r="D43" s="308" t="s">
        <v>850</v>
      </c>
      <c r="E43" s="4"/>
      <c r="F43" s="4"/>
      <c r="G43" s="4"/>
    </row>
    <row r="44" spans="3:7" ht="31.5" x14ac:dyDescent="0.25">
      <c r="C44" s="280" t="s">
        <v>843</v>
      </c>
      <c r="D44" s="308" t="s">
        <v>845</v>
      </c>
      <c r="E44" s="4"/>
      <c r="F44" s="4"/>
      <c r="G44" s="4"/>
    </row>
    <row r="45" spans="3:7" ht="15.75" x14ac:dyDescent="0.25">
      <c r="C45" s="280" t="s">
        <v>890</v>
      </c>
      <c r="D45" s="308" t="s">
        <v>891</v>
      </c>
      <c r="E45" s="4"/>
      <c r="F45" s="4"/>
      <c r="G45" s="4"/>
    </row>
    <row r="46" spans="3:7" ht="15.75" x14ac:dyDescent="0.25">
      <c r="C46" s="280" t="s">
        <v>11</v>
      </c>
      <c r="D46" s="308" t="s">
        <v>852</v>
      </c>
      <c r="E46" s="4"/>
      <c r="F46" s="4"/>
      <c r="G46" s="4"/>
    </row>
    <row r="47" spans="3:7" ht="15.75" x14ac:dyDescent="0.25">
      <c r="C47" s="280" t="s">
        <v>825</v>
      </c>
      <c r="D47" s="308" t="s">
        <v>824</v>
      </c>
      <c r="E47" s="4"/>
      <c r="F47" s="4"/>
      <c r="G47" s="4"/>
    </row>
    <row r="48" spans="3:7" ht="31.5" x14ac:dyDescent="0.25">
      <c r="C48" s="280" t="s">
        <v>743</v>
      </c>
      <c r="D48" s="308" t="s">
        <v>896</v>
      </c>
      <c r="E48" s="4"/>
      <c r="F48" s="4"/>
      <c r="G48" s="4"/>
    </row>
    <row r="49" spans="3:7" ht="15.75" x14ac:dyDescent="0.25">
      <c r="C49" s="280" t="s">
        <v>12</v>
      </c>
      <c r="D49" s="308" t="s">
        <v>853</v>
      </c>
      <c r="E49" s="4"/>
      <c r="F49" s="4"/>
      <c r="G49" s="4"/>
    </row>
    <row r="50" spans="3:7" ht="15.75" x14ac:dyDescent="0.25">
      <c r="C50" s="280" t="s">
        <v>815</v>
      </c>
      <c r="D50" s="308" t="s">
        <v>816</v>
      </c>
      <c r="E50" s="4"/>
      <c r="F50" s="4"/>
      <c r="G50" s="4"/>
    </row>
    <row r="51" spans="3:7" ht="47.25" x14ac:dyDescent="0.25">
      <c r="C51" s="280" t="s">
        <v>881</v>
      </c>
      <c r="D51" s="308" t="s">
        <v>884</v>
      </c>
      <c r="E51" s="4"/>
      <c r="F51" s="4"/>
      <c r="G51" s="4"/>
    </row>
    <row r="52" spans="3:7" ht="15.75" x14ac:dyDescent="0.25">
      <c r="C52" s="280" t="s">
        <v>855</v>
      </c>
      <c r="D52" s="308" t="s">
        <v>854</v>
      </c>
      <c r="E52" s="4"/>
      <c r="F52" s="4"/>
      <c r="G52" s="4"/>
    </row>
  </sheetData>
  <sheetProtection algorithmName="SHA-512" hashValue="Rb3g95ijz6bp0l+r45UxT7Ra3+JmpUx08xJ9s6kcrW3LeX/05l4wuBlO5iJSS7PI7Fsytge70MnokYBB/R7XUg==" saltValue="IN5jAXJPC2PNIeXK5gY0Yw==" spinCount="100000"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051F2-E726-4A8E-A2B4-C9623370C432}">
  <dimension ref="A4:D84"/>
  <sheetViews>
    <sheetView showGridLines="0" zoomScale="50" zoomScaleNormal="50" workbookViewId="0">
      <selection activeCell="G16" sqref="G16"/>
    </sheetView>
  </sheetViews>
  <sheetFormatPr defaultColWidth="8.85546875" defaultRowHeight="15" x14ac:dyDescent="0.25"/>
  <cols>
    <col min="1" max="1" width="8.85546875" style="4"/>
    <col min="2" max="2" width="3.85546875" style="4" customWidth="1"/>
    <col min="3" max="3" width="25.140625" style="5" customWidth="1"/>
    <col min="4" max="4" width="110.85546875" style="18" customWidth="1"/>
    <col min="5" max="16384" width="8.85546875" style="4"/>
  </cols>
  <sheetData>
    <row r="4" spans="1:4" x14ac:dyDescent="0.25">
      <c r="C4" s="14"/>
      <c r="D4" s="16"/>
    </row>
    <row r="5" spans="1:4" x14ac:dyDescent="0.25">
      <c r="A5" s="15"/>
      <c r="B5" s="5"/>
      <c r="D5" s="4"/>
    </row>
    <row r="6" spans="1:4" ht="18.75" x14ac:dyDescent="0.25">
      <c r="C6" s="656" t="s">
        <v>792</v>
      </c>
      <c r="D6" s="309"/>
    </row>
    <row r="7" spans="1:4" ht="15.75" x14ac:dyDescent="0.25">
      <c r="C7" s="280" t="s">
        <v>869</v>
      </c>
      <c r="D7" s="307" t="s">
        <v>750</v>
      </c>
    </row>
    <row r="8" spans="1:4" ht="15.75" x14ac:dyDescent="0.25">
      <c r="C8" s="280" t="s">
        <v>13</v>
      </c>
      <c r="D8" s="307" t="s">
        <v>776</v>
      </c>
    </row>
    <row r="9" spans="1:4" ht="15.75" x14ac:dyDescent="0.25">
      <c r="C9" s="280" t="s">
        <v>909</v>
      </c>
      <c r="D9" s="307" t="s">
        <v>740</v>
      </c>
    </row>
    <row r="10" spans="1:4" ht="15.75" x14ac:dyDescent="0.25">
      <c r="C10" s="280" t="s">
        <v>862</v>
      </c>
      <c r="D10" s="307" t="s">
        <v>861</v>
      </c>
    </row>
    <row r="11" spans="1:4" ht="15.75" x14ac:dyDescent="0.25">
      <c r="C11" s="280" t="s">
        <v>14</v>
      </c>
      <c r="D11" s="307" t="s">
        <v>763</v>
      </c>
    </row>
    <row r="12" spans="1:4" ht="15.75" x14ac:dyDescent="0.25">
      <c r="C12" s="280" t="s">
        <v>15</v>
      </c>
      <c r="D12" s="307" t="s">
        <v>16</v>
      </c>
    </row>
    <row r="13" spans="1:4" ht="15.75" x14ac:dyDescent="0.25">
      <c r="C13" s="280" t="s">
        <v>958</v>
      </c>
      <c r="D13" s="307" t="s">
        <v>757</v>
      </c>
    </row>
    <row r="14" spans="1:4" ht="15.75" x14ac:dyDescent="0.25">
      <c r="C14" s="280" t="s">
        <v>837</v>
      </c>
      <c r="D14" s="307" t="s">
        <v>761</v>
      </c>
    </row>
    <row r="15" spans="1:4" ht="15.75" x14ac:dyDescent="0.25">
      <c r="C15" s="280" t="s">
        <v>17</v>
      </c>
      <c r="D15" s="307" t="s">
        <v>764</v>
      </c>
    </row>
    <row r="16" spans="1:4" ht="15.75" x14ac:dyDescent="0.25">
      <c r="C16" s="280" t="s">
        <v>915</v>
      </c>
      <c r="D16" s="307" t="s">
        <v>748</v>
      </c>
    </row>
    <row r="17" spans="3:4" ht="15.75" x14ac:dyDescent="0.25">
      <c r="C17" s="280" t="s">
        <v>973</v>
      </c>
      <c r="D17" s="307" t="s">
        <v>974</v>
      </c>
    </row>
    <row r="18" spans="3:4" ht="15.75" x14ac:dyDescent="0.25">
      <c r="C18" s="280" t="s">
        <v>972</v>
      </c>
      <c r="D18" s="307" t="s">
        <v>955</v>
      </c>
    </row>
    <row r="19" spans="3:4" ht="15.75" x14ac:dyDescent="0.25">
      <c r="C19" s="608" t="s">
        <v>19</v>
      </c>
      <c r="D19" s="307" t="s">
        <v>765</v>
      </c>
    </row>
    <row r="20" spans="3:4" ht="15.75" x14ac:dyDescent="0.25">
      <c r="C20" s="280" t="s">
        <v>954</v>
      </c>
      <c r="D20" s="307" t="s">
        <v>956</v>
      </c>
    </row>
    <row r="21" spans="3:4" ht="15.75" x14ac:dyDescent="0.25">
      <c r="C21" s="280" t="s">
        <v>18</v>
      </c>
      <c r="D21" s="307" t="s">
        <v>400</v>
      </c>
    </row>
    <row r="22" spans="3:4" ht="15.75" x14ac:dyDescent="0.25">
      <c r="C22" s="609" t="s">
        <v>173</v>
      </c>
      <c r="D22" s="307" t="s">
        <v>403</v>
      </c>
    </row>
    <row r="23" spans="3:4" ht="15.75" x14ac:dyDescent="0.25">
      <c r="C23" s="280" t="s">
        <v>20</v>
      </c>
      <c r="D23" s="307" t="s">
        <v>385</v>
      </c>
    </row>
    <row r="24" spans="3:4" ht="15.75" x14ac:dyDescent="0.25">
      <c r="C24" s="280" t="s">
        <v>836</v>
      </c>
      <c r="D24" s="307" t="s">
        <v>775</v>
      </c>
    </row>
    <row r="25" spans="3:4" ht="15.75" x14ac:dyDescent="0.25">
      <c r="C25" s="280" t="s">
        <v>868</v>
      </c>
      <c r="D25" s="307" t="s">
        <v>742</v>
      </c>
    </row>
    <row r="26" spans="3:4" ht="15.75" x14ac:dyDescent="0.25">
      <c r="C26" s="280" t="s">
        <v>866</v>
      </c>
      <c r="D26" s="307" t="s">
        <v>865</v>
      </c>
    </row>
    <row r="27" spans="3:4" ht="15.75" x14ac:dyDescent="0.25">
      <c r="C27" s="280" t="s">
        <v>21</v>
      </c>
      <c r="D27" s="307" t="s">
        <v>835</v>
      </c>
    </row>
    <row r="28" spans="3:4" ht="15.75" x14ac:dyDescent="0.25">
      <c r="C28" s="280" t="s">
        <v>959</v>
      </c>
      <c r="D28" s="307" t="s">
        <v>758</v>
      </c>
    </row>
    <row r="29" spans="3:4" ht="15.75" x14ac:dyDescent="0.25">
      <c r="C29" s="280" t="s">
        <v>961</v>
      </c>
      <c r="D29" s="307" t="s">
        <v>760</v>
      </c>
    </row>
    <row r="30" spans="3:4" ht="15.75" x14ac:dyDescent="0.25">
      <c r="C30" s="280" t="s">
        <v>22</v>
      </c>
      <c r="D30" s="307" t="s">
        <v>766</v>
      </c>
    </row>
    <row r="31" spans="3:4" ht="31.5" x14ac:dyDescent="0.25">
      <c r="C31" s="280" t="s">
        <v>962</v>
      </c>
      <c r="D31" s="307" t="s">
        <v>963</v>
      </c>
    </row>
    <row r="32" spans="3:4" ht="15.75" x14ac:dyDescent="0.25">
      <c r="C32" s="280" t="s">
        <v>23</v>
      </c>
      <c r="D32" s="307" t="s">
        <v>767</v>
      </c>
    </row>
    <row r="33" spans="3:4" ht="15.75" x14ac:dyDescent="0.25">
      <c r="C33" s="280" t="s">
        <v>578</v>
      </c>
      <c r="D33" s="307" t="s">
        <v>739</v>
      </c>
    </row>
    <row r="34" spans="3:4" ht="15.75" x14ac:dyDescent="0.25">
      <c r="C34" s="280" t="s">
        <v>24</v>
      </c>
      <c r="D34" s="307" t="s">
        <v>768</v>
      </c>
    </row>
    <row r="35" spans="3:4" ht="15.75" x14ac:dyDescent="0.25">
      <c r="C35" s="280" t="s">
        <v>25</v>
      </c>
      <c r="D35" s="307" t="s">
        <v>755</v>
      </c>
    </row>
    <row r="36" spans="3:4" ht="15.75" x14ac:dyDescent="0.25">
      <c r="C36" s="280" t="s">
        <v>26</v>
      </c>
      <c r="D36" s="307" t="s">
        <v>769</v>
      </c>
    </row>
    <row r="37" spans="3:4" ht="15.75" x14ac:dyDescent="0.25">
      <c r="C37" s="280" t="s">
        <v>27</v>
      </c>
      <c r="D37" s="307" t="s">
        <v>770</v>
      </c>
    </row>
    <row r="38" spans="3:4" ht="15.75" x14ac:dyDescent="0.25">
      <c r="C38" s="280" t="s">
        <v>967</v>
      </c>
      <c r="D38" s="307" t="s">
        <v>968</v>
      </c>
    </row>
    <row r="39" spans="3:4" ht="15.75" x14ac:dyDescent="0.25">
      <c r="C39" s="280" t="s">
        <v>28</v>
      </c>
      <c r="D39" s="307" t="s">
        <v>771</v>
      </c>
    </row>
    <row r="40" spans="3:4" ht="15.75" x14ac:dyDescent="0.25">
      <c r="C40" s="280" t="s">
        <v>864</v>
      </c>
      <c r="D40" s="307" t="s">
        <v>744</v>
      </c>
    </row>
    <row r="41" spans="3:4" ht="15.75" x14ac:dyDescent="0.25">
      <c r="C41" s="280" t="s">
        <v>910</v>
      </c>
      <c r="D41" s="307" t="s">
        <v>741</v>
      </c>
    </row>
    <row r="42" spans="3:4" ht="15.75" x14ac:dyDescent="0.25">
      <c r="C42" s="280" t="s">
        <v>29</v>
      </c>
      <c r="D42" s="307" t="s">
        <v>772</v>
      </c>
    </row>
    <row r="43" spans="3:4" ht="15.75" x14ac:dyDescent="0.25">
      <c r="C43" s="280" t="s">
        <v>31</v>
      </c>
      <c r="D43" s="307" t="s">
        <v>774</v>
      </c>
    </row>
    <row r="44" spans="3:4" ht="15.75" x14ac:dyDescent="0.25">
      <c r="C44" s="280" t="s">
        <v>863</v>
      </c>
      <c r="D44" s="307" t="s">
        <v>738</v>
      </c>
    </row>
    <row r="45" spans="3:4" ht="15.75" x14ac:dyDescent="0.25">
      <c r="C45" s="280" t="s">
        <v>30</v>
      </c>
      <c r="D45" s="307" t="s">
        <v>773</v>
      </c>
    </row>
    <row r="46" spans="3:4" ht="15.75" x14ac:dyDescent="0.25">
      <c r="C46" s="280" t="s">
        <v>965</v>
      </c>
      <c r="D46" s="307" t="s">
        <v>966</v>
      </c>
    </row>
    <row r="47" spans="3:4" ht="15.75" x14ac:dyDescent="0.25">
      <c r="C47" s="280" t="s">
        <v>32</v>
      </c>
      <c r="D47" s="307" t="s">
        <v>777</v>
      </c>
    </row>
    <row r="48" spans="3:4" ht="15.75" x14ac:dyDescent="0.25">
      <c r="C48" s="280" t="s">
        <v>838</v>
      </c>
      <c r="D48" s="307" t="s">
        <v>735</v>
      </c>
    </row>
    <row r="49" spans="3:4" ht="15.75" x14ac:dyDescent="0.25">
      <c r="C49" s="280" t="s">
        <v>33</v>
      </c>
      <c r="D49" s="307" t="s">
        <v>778</v>
      </c>
    </row>
    <row r="50" spans="3:4" ht="15.75" x14ac:dyDescent="0.25">
      <c r="C50" s="280" t="s">
        <v>913</v>
      </c>
      <c r="D50" s="307" t="s">
        <v>745</v>
      </c>
    </row>
    <row r="51" spans="3:4" ht="15.75" x14ac:dyDescent="0.25">
      <c r="C51" s="280" t="s">
        <v>849</v>
      </c>
      <c r="D51" s="307" t="s">
        <v>746</v>
      </c>
    </row>
    <row r="52" spans="3:4" ht="15.75" x14ac:dyDescent="0.25">
      <c r="C52" s="280" t="s">
        <v>34</v>
      </c>
      <c r="D52" s="307" t="s">
        <v>779</v>
      </c>
    </row>
    <row r="53" spans="3:4" ht="15.75" x14ac:dyDescent="0.25">
      <c r="C53" s="280" t="s">
        <v>872</v>
      </c>
      <c r="D53" s="307" t="s">
        <v>747</v>
      </c>
    </row>
    <row r="54" spans="3:4" ht="15.75" x14ac:dyDescent="0.25">
      <c r="C54" s="280" t="s">
        <v>960</v>
      </c>
      <c r="D54" s="307" t="s">
        <v>759</v>
      </c>
    </row>
    <row r="55" spans="3:4" ht="15.75" x14ac:dyDescent="0.25">
      <c r="C55" s="280" t="s">
        <v>952</v>
      </c>
      <c r="D55" s="307" t="s">
        <v>951</v>
      </c>
    </row>
    <row r="56" spans="3:4" ht="15.75" x14ac:dyDescent="0.25">
      <c r="C56" s="280" t="s">
        <v>871</v>
      </c>
      <c r="D56" s="307" t="s">
        <v>749</v>
      </c>
    </row>
    <row r="57" spans="3:4" ht="15.75" x14ac:dyDescent="0.25">
      <c r="C57" s="280" t="s">
        <v>35</v>
      </c>
      <c r="D57" s="307" t="s">
        <v>780</v>
      </c>
    </row>
    <row r="58" spans="3:4" ht="15.75" x14ac:dyDescent="0.25">
      <c r="C58" s="280" t="s">
        <v>877</v>
      </c>
      <c r="D58" s="307" t="s">
        <v>751</v>
      </c>
    </row>
    <row r="59" spans="3:4" ht="15.75" x14ac:dyDescent="0.25">
      <c r="C59" s="280" t="s">
        <v>174</v>
      </c>
      <c r="D59" s="307" t="s">
        <v>404</v>
      </c>
    </row>
    <row r="60" spans="3:4" ht="15.75" x14ac:dyDescent="0.25">
      <c r="C60" s="280" t="s">
        <v>873</v>
      </c>
      <c r="D60" s="307" t="s">
        <v>753</v>
      </c>
    </row>
    <row r="61" spans="3:4" ht="15.75" x14ac:dyDescent="0.25">
      <c r="C61" s="280" t="s">
        <v>874</v>
      </c>
      <c r="D61" s="307" t="s">
        <v>736</v>
      </c>
    </row>
    <row r="62" spans="3:4" ht="15.75" x14ac:dyDescent="0.25">
      <c r="C62" s="280" t="s">
        <v>874</v>
      </c>
      <c r="D62" s="307" t="s">
        <v>752</v>
      </c>
    </row>
    <row r="63" spans="3:4" ht="15.75" x14ac:dyDescent="0.25">
      <c r="C63" s="280" t="s">
        <v>36</v>
      </c>
      <c r="D63" s="307" t="s">
        <v>781</v>
      </c>
    </row>
    <row r="64" spans="3:4" ht="15.75" x14ac:dyDescent="0.25">
      <c r="C64" s="280" t="s">
        <v>971</v>
      </c>
      <c r="D64" s="307" t="s">
        <v>970</v>
      </c>
    </row>
    <row r="65" spans="3:4" ht="15.75" x14ac:dyDescent="0.25">
      <c r="C65" s="280" t="s">
        <v>921</v>
      </c>
      <c r="D65" s="307" t="s">
        <v>754</v>
      </c>
    </row>
    <row r="66" spans="3:4" ht="15.75" x14ac:dyDescent="0.25">
      <c r="C66" s="280" t="s">
        <v>839</v>
      </c>
      <c r="D66" s="307" t="s">
        <v>737</v>
      </c>
    </row>
    <row r="67" spans="3:4" ht="15.75" x14ac:dyDescent="0.25">
      <c r="C67" s="280" t="s">
        <v>37</v>
      </c>
      <c r="D67" s="307" t="s">
        <v>782</v>
      </c>
    </row>
    <row r="68" spans="3:4" ht="15.75" x14ac:dyDescent="0.25">
      <c r="C68" s="280" t="s">
        <v>38</v>
      </c>
      <c r="D68" s="307" t="s">
        <v>783</v>
      </c>
    </row>
    <row r="69" spans="3:4" ht="15.75" x14ac:dyDescent="0.25">
      <c r="C69" s="280" t="s">
        <v>39</v>
      </c>
      <c r="D69" s="307" t="s">
        <v>784</v>
      </c>
    </row>
    <row r="70" spans="3:4" ht="15.75" x14ac:dyDescent="0.25">
      <c r="C70" s="328" t="s">
        <v>40</v>
      </c>
      <c r="D70" s="329" t="s">
        <v>785</v>
      </c>
    </row>
    <row r="71" spans="3:4" ht="15.75" x14ac:dyDescent="0.25">
      <c r="C71" s="603" t="s">
        <v>911</v>
      </c>
      <c r="D71" s="331" t="s">
        <v>1027</v>
      </c>
    </row>
    <row r="72" spans="3:4" ht="15.75" x14ac:dyDescent="0.25">
      <c r="C72" s="602" t="s">
        <v>41</v>
      </c>
      <c r="D72" s="330" t="s">
        <v>786</v>
      </c>
    </row>
    <row r="73" spans="3:4" ht="15.75" x14ac:dyDescent="0.25">
      <c r="C73" s="280" t="s">
        <v>42</v>
      </c>
      <c r="D73" s="307" t="s">
        <v>762</v>
      </c>
    </row>
    <row r="74" spans="3:4" ht="15.75" x14ac:dyDescent="0.25">
      <c r="C74" s="280" t="s">
        <v>43</v>
      </c>
      <c r="D74" s="307" t="s">
        <v>787</v>
      </c>
    </row>
    <row r="75" spans="3:4" ht="15.75" x14ac:dyDescent="0.25">
      <c r="C75" s="280" t="s">
        <v>374</v>
      </c>
      <c r="D75" s="307" t="s">
        <v>953</v>
      </c>
    </row>
    <row r="76" spans="3:4" ht="15.75" x14ac:dyDescent="0.25">
      <c r="C76" s="280" t="s">
        <v>44</v>
      </c>
      <c r="D76" s="307" t="s">
        <v>788</v>
      </c>
    </row>
    <row r="77" spans="3:4" ht="15.75" x14ac:dyDescent="0.25">
      <c r="C77" s="280" t="s">
        <v>45</v>
      </c>
      <c r="D77" s="307" t="s">
        <v>789</v>
      </c>
    </row>
    <row r="78" spans="3:4" ht="15.75" x14ac:dyDescent="0.25">
      <c r="C78" s="280" t="s">
        <v>46</v>
      </c>
      <c r="D78" s="307" t="s">
        <v>975</v>
      </c>
    </row>
    <row r="79" spans="3:4" ht="15.75" x14ac:dyDescent="0.25">
      <c r="C79" s="280" t="s">
        <v>47</v>
      </c>
      <c r="D79" s="307" t="s">
        <v>969</v>
      </c>
    </row>
    <row r="80" spans="3:4" ht="15.75" x14ac:dyDescent="0.25">
      <c r="C80" s="280" t="s">
        <v>48</v>
      </c>
      <c r="D80" s="307" t="s">
        <v>790</v>
      </c>
    </row>
    <row r="81" spans="3:4" ht="15.75" x14ac:dyDescent="0.25">
      <c r="C81" s="280" t="s">
        <v>860</v>
      </c>
      <c r="D81" s="307" t="s">
        <v>756</v>
      </c>
    </row>
    <row r="82" spans="3:4" ht="15.75" x14ac:dyDescent="0.25">
      <c r="C82" s="280" t="s">
        <v>49</v>
      </c>
      <c r="D82" s="307" t="s">
        <v>791</v>
      </c>
    </row>
    <row r="83" spans="3:4" ht="15.75" x14ac:dyDescent="0.25">
      <c r="C83" s="280" t="s">
        <v>950</v>
      </c>
      <c r="D83" s="307" t="s">
        <v>939</v>
      </c>
    </row>
    <row r="84" spans="3:4" ht="15.75" x14ac:dyDescent="0.25">
      <c r="C84" s="280" t="s">
        <v>50</v>
      </c>
      <c r="D84" s="307" t="s">
        <v>402</v>
      </c>
    </row>
  </sheetData>
  <sheetProtection algorithmName="SHA-512" hashValue="CQtaMxN7p1BFvpnseeG/ckPLeoRrrp9wJ0P/7+qAsFqxjUvQn/ct30vgE4Vs28jWH9cVF+KKuAJG4TzB90kBEg==" saltValue="76yCD85Syim11YOPJPkYow==" spinCount="100000" sheet="1" objects="1" scenarios="1" selectLockedCells="1" selectUnlockedCells="1"/>
  <conditionalFormatting sqref="D66:D84">
    <cfRule type="duplicateValues" dxfId="0" priority="5"/>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565C1-D312-4109-B1E1-96C19CF7C427}">
  <sheetPr codeName="Sheet8"/>
  <dimension ref="C2:H87"/>
  <sheetViews>
    <sheetView zoomScale="70" zoomScaleNormal="70" workbookViewId="0">
      <selection activeCell="C7" sqref="C7"/>
    </sheetView>
  </sheetViews>
  <sheetFormatPr defaultColWidth="8.85546875" defaultRowHeight="15" x14ac:dyDescent="0.25"/>
  <cols>
    <col min="1" max="1" width="8.85546875" style="4"/>
    <col min="2" max="2" width="3.85546875" style="4" customWidth="1"/>
    <col min="3" max="3" width="75.85546875" style="6" customWidth="1"/>
    <col min="4" max="4" width="15.85546875" style="18" customWidth="1"/>
    <col min="5" max="8" width="25.85546875" style="5" customWidth="1"/>
    <col min="9" max="16384" width="8.85546875" style="4"/>
  </cols>
  <sheetData>
    <row r="2" spans="3:8" x14ac:dyDescent="0.25">
      <c r="C2" s="13"/>
      <c r="D2" s="16"/>
      <c r="E2" s="14"/>
      <c r="F2" s="14"/>
      <c r="G2" s="4"/>
      <c r="H2" s="4"/>
    </row>
    <row r="3" spans="3:8" x14ac:dyDescent="0.25">
      <c r="C3" s="13"/>
      <c r="D3" s="16"/>
      <c r="E3" s="14"/>
      <c r="F3" s="14"/>
      <c r="G3" s="4"/>
      <c r="H3" s="4"/>
    </row>
    <row r="4" spans="3:8" x14ac:dyDescent="0.25">
      <c r="C4" s="13"/>
      <c r="D4" s="16"/>
      <c r="E4" s="14"/>
      <c r="F4" s="14"/>
      <c r="G4" s="4"/>
      <c r="H4" s="4"/>
    </row>
    <row r="5" spans="3:8" x14ac:dyDescent="0.25">
      <c r="C5" s="13"/>
      <c r="D5" s="16"/>
      <c r="E5" s="14"/>
      <c r="F5" s="14"/>
    </row>
    <row r="6" spans="3:8" x14ac:dyDescent="0.25">
      <c r="C6" s="4"/>
      <c r="D6" s="17"/>
      <c r="E6" s="15"/>
      <c r="F6" s="15"/>
    </row>
    <row r="7" spans="3:8" ht="18.75" x14ac:dyDescent="0.25">
      <c r="C7" s="12" t="s">
        <v>255</v>
      </c>
      <c r="G7"/>
    </row>
    <row r="8" spans="3:8" ht="18.75" x14ac:dyDescent="0.25">
      <c r="C8" s="12"/>
    </row>
    <row r="9" spans="3:8" ht="18.75" x14ac:dyDescent="0.25">
      <c r="C9" s="12" t="s">
        <v>257</v>
      </c>
      <c r="F9" s="117" t="s">
        <v>264</v>
      </c>
      <c r="G9" s="732"/>
    </row>
    <row r="10" spans="3:8" ht="18.75" x14ac:dyDescent="0.25">
      <c r="C10" s="12" t="s">
        <v>256</v>
      </c>
      <c r="F10" s="117" t="s">
        <v>264</v>
      </c>
      <c r="G10" s="732"/>
    </row>
    <row r="11" spans="3:8" x14ac:dyDescent="0.25">
      <c r="C11" s="8"/>
      <c r="D11" s="19"/>
      <c r="E11" s="11"/>
      <c r="F11" s="11"/>
    </row>
    <row r="12" spans="3:8" ht="15.75" x14ac:dyDescent="0.25">
      <c r="C12" s="80" t="s">
        <v>258</v>
      </c>
      <c r="D12" s="81"/>
      <c r="E12" s="82"/>
      <c r="F12" s="82"/>
    </row>
    <row r="13" spans="3:8" ht="15.75" x14ac:dyDescent="0.25">
      <c r="C13" s="83" t="s">
        <v>259</v>
      </c>
      <c r="D13" s="84"/>
      <c r="E13" s="85"/>
      <c r="F13" s="86" t="s">
        <v>265</v>
      </c>
    </row>
    <row r="14" spans="3:8" x14ac:dyDescent="0.25">
      <c r="C14" s="718" t="s">
        <v>263</v>
      </c>
      <c r="D14" s="718"/>
      <c r="E14" s="718"/>
      <c r="F14" s="127" t="s">
        <v>264</v>
      </c>
    </row>
    <row r="15" spans="3:8" x14ac:dyDescent="0.25">
      <c r="C15" s="718" t="s">
        <v>260</v>
      </c>
      <c r="D15" s="718"/>
      <c r="E15" s="718"/>
      <c r="F15" s="127" t="s">
        <v>264</v>
      </c>
    </row>
    <row r="16" spans="3:8" x14ac:dyDescent="0.25">
      <c r="C16" s="718" t="s">
        <v>261</v>
      </c>
      <c r="D16" s="718"/>
      <c r="E16" s="718"/>
      <c r="F16" s="127" t="s">
        <v>264</v>
      </c>
      <c r="G16" s="600"/>
    </row>
    <row r="17" spans="3:6" x14ac:dyDescent="0.25">
      <c r="C17" s="58"/>
      <c r="D17" s="88"/>
      <c r="E17" s="88"/>
      <c r="F17" s="62"/>
    </row>
    <row r="19" spans="3:6" ht="15.75" x14ac:dyDescent="0.25">
      <c r="C19" s="80" t="s">
        <v>266</v>
      </c>
      <c r="D19" s="81"/>
      <c r="E19" s="82"/>
      <c r="F19" s="82"/>
    </row>
    <row r="20" spans="3:6" ht="15.75" x14ac:dyDescent="0.25">
      <c r="C20" s="83" t="s">
        <v>259</v>
      </c>
      <c r="D20" s="84"/>
      <c r="E20" s="85"/>
      <c r="F20" s="86" t="s">
        <v>265</v>
      </c>
    </row>
    <row r="21" spans="3:6" x14ac:dyDescent="0.25">
      <c r="C21" s="718" t="s">
        <v>267</v>
      </c>
      <c r="D21" s="718"/>
      <c r="E21" s="718"/>
      <c r="F21" s="127" t="s">
        <v>264</v>
      </c>
    </row>
    <row r="22" spans="3:6" x14ac:dyDescent="0.25">
      <c r="C22" s="718" t="s">
        <v>268</v>
      </c>
      <c r="D22" s="718"/>
      <c r="E22" s="718"/>
      <c r="F22" s="127" t="s">
        <v>264</v>
      </c>
    </row>
    <row r="25" spans="3:6" ht="15.75" x14ac:dyDescent="0.25">
      <c r="C25" s="80" t="s">
        <v>269</v>
      </c>
      <c r="D25" s="81"/>
      <c r="E25" s="82"/>
      <c r="F25" s="82"/>
    </row>
    <row r="26" spans="3:6" ht="15.75" x14ac:dyDescent="0.25">
      <c r="C26" s="83" t="s">
        <v>259</v>
      </c>
      <c r="D26" s="84"/>
      <c r="E26" s="85"/>
      <c r="F26" s="86" t="s">
        <v>265</v>
      </c>
    </row>
    <row r="27" spans="3:6" x14ac:dyDescent="0.25">
      <c r="C27" s="718" t="s">
        <v>270</v>
      </c>
      <c r="D27" s="718"/>
      <c r="E27" s="718"/>
      <c r="F27" s="127" t="s">
        <v>264</v>
      </c>
    </row>
    <row r="28" spans="3:6" x14ac:dyDescent="0.25">
      <c r="C28" s="718" t="s">
        <v>273</v>
      </c>
      <c r="D28" s="718"/>
      <c r="E28" s="718"/>
      <c r="F28" s="127" t="s">
        <v>264</v>
      </c>
    </row>
    <row r="29" spans="3:6" x14ac:dyDescent="0.25">
      <c r="C29" s="718" t="s">
        <v>271</v>
      </c>
      <c r="D29" s="718"/>
      <c r="E29" s="718"/>
      <c r="F29" s="127" t="s">
        <v>264</v>
      </c>
    </row>
    <row r="30" spans="3:6" x14ac:dyDescent="0.25">
      <c r="C30" s="718" t="s">
        <v>272</v>
      </c>
      <c r="D30" s="718"/>
      <c r="E30" s="718"/>
      <c r="F30" s="127" t="s">
        <v>264</v>
      </c>
    </row>
    <row r="31" spans="3:6" x14ac:dyDescent="0.25">
      <c r="C31" s="58"/>
      <c r="D31" s="58"/>
      <c r="E31" s="58"/>
      <c r="F31" s="62"/>
    </row>
    <row r="33" spans="3:6" ht="15.75" x14ac:dyDescent="0.25">
      <c r="C33" s="80" t="s">
        <v>274</v>
      </c>
      <c r="D33" s="81"/>
      <c r="E33" s="82"/>
      <c r="F33" s="82"/>
    </row>
    <row r="34" spans="3:6" ht="15.75" x14ac:dyDescent="0.25">
      <c r="C34" s="83" t="s">
        <v>259</v>
      </c>
      <c r="D34" s="84"/>
      <c r="E34" s="85"/>
      <c r="F34" s="86" t="s">
        <v>265</v>
      </c>
    </row>
    <row r="35" spans="3:6" x14ac:dyDescent="0.25">
      <c r="C35" s="718" t="s">
        <v>276</v>
      </c>
      <c r="D35" s="718"/>
      <c r="E35" s="718"/>
      <c r="F35" s="127" t="s">
        <v>264</v>
      </c>
    </row>
    <row r="36" spans="3:6" x14ac:dyDescent="0.25">
      <c r="C36" s="718" t="s">
        <v>277</v>
      </c>
      <c r="D36" s="718"/>
      <c r="E36" s="718"/>
      <c r="F36" s="127" t="s">
        <v>264</v>
      </c>
    </row>
    <row r="37" spans="3:6" x14ac:dyDescent="0.25">
      <c r="C37" s="718" t="s">
        <v>275</v>
      </c>
      <c r="D37" s="718"/>
      <c r="E37" s="718"/>
      <c r="F37" s="127" t="s">
        <v>264</v>
      </c>
    </row>
    <row r="38" spans="3:6" x14ac:dyDescent="0.25">
      <c r="C38" s="718" t="s">
        <v>976</v>
      </c>
      <c r="D38" s="718"/>
      <c r="E38" s="718"/>
      <c r="F38" s="127" t="s">
        <v>264</v>
      </c>
    </row>
    <row r="39" spans="3:6" x14ac:dyDescent="0.25">
      <c r="C39" s="724" t="s">
        <v>278</v>
      </c>
      <c r="D39" s="724"/>
      <c r="E39" s="724"/>
      <c r="F39" s="127" t="s">
        <v>264</v>
      </c>
    </row>
    <row r="40" spans="3:6" x14ac:dyDescent="0.25">
      <c r="C40" s="718" t="s">
        <v>279</v>
      </c>
      <c r="D40" s="718"/>
      <c r="E40" s="718"/>
      <c r="F40" s="127" t="s">
        <v>264</v>
      </c>
    </row>
    <row r="41" spans="3:6" x14ac:dyDescent="0.25">
      <c r="C41" s="718" t="s">
        <v>946</v>
      </c>
      <c r="D41" s="719"/>
      <c r="E41" s="720"/>
      <c r="F41" s="127" t="s">
        <v>264</v>
      </c>
    </row>
    <row r="42" spans="3:6" x14ac:dyDescent="0.25">
      <c r="C42" s="312" t="s">
        <v>280</v>
      </c>
      <c r="D42" s="103"/>
      <c r="E42" s="104"/>
      <c r="F42" s="127" t="s">
        <v>264</v>
      </c>
    </row>
    <row r="43" spans="3:6" x14ac:dyDescent="0.25">
      <c r="C43" s="718" t="s">
        <v>281</v>
      </c>
      <c r="D43" s="719"/>
      <c r="E43" s="720"/>
      <c r="F43" s="127" t="s">
        <v>264</v>
      </c>
    </row>
    <row r="46" spans="3:6" ht="15.75" x14ac:dyDescent="0.25">
      <c r="C46" s="80" t="s">
        <v>282</v>
      </c>
      <c r="D46" s="81"/>
      <c r="E46" s="82"/>
      <c r="F46" s="82"/>
    </row>
    <row r="47" spans="3:6" ht="15.75" x14ac:dyDescent="0.25">
      <c r="C47" s="83" t="s">
        <v>259</v>
      </c>
      <c r="D47" s="84"/>
      <c r="E47" s="85"/>
      <c r="F47" s="86" t="s">
        <v>265</v>
      </c>
    </row>
    <row r="48" spans="3:6" x14ac:dyDescent="0.25">
      <c r="C48" s="718" t="s">
        <v>284</v>
      </c>
      <c r="D48" s="719"/>
      <c r="E48" s="720"/>
      <c r="F48" s="127" t="s">
        <v>264</v>
      </c>
    </row>
    <row r="49" spans="3:6" x14ac:dyDescent="0.25">
      <c r="C49" s="721" t="s">
        <v>283</v>
      </c>
      <c r="D49" s="722"/>
      <c r="E49" s="723"/>
      <c r="F49" s="127" t="s">
        <v>264</v>
      </c>
    </row>
    <row r="52" spans="3:6" ht="15.75" x14ac:dyDescent="0.25">
      <c r="C52" s="80" t="s">
        <v>285</v>
      </c>
      <c r="D52" s="81"/>
      <c r="E52" s="82"/>
      <c r="F52" s="82"/>
    </row>
    <row r="53" spans="3:6" ht="15.75" x14ac:dyDescent="0.25">
      <c r="C53" s="83" t="s">
        <v>259</v>
      </c>
      <c r="D53" s="84"/>
      <c r="E53" s="85"/>
      <c r="F53" s="86" t="s">
        <v>265</v>
      </c>
    </row>
    <row r="54" spans="3:6" x14ac:dyDescent="0.25">
      <c r="C54" s="718" t="s">
        <v>286</v>
      </c>
      <c r="D54" s="719"/>
      <c r="E54" s="720"/>
      <c r="F54" s="127" t="s">
        <v>264</v>
      </c>
    </row>
    <row r="55" spans="3:6" x14ac:dyDescent="0.25">
      <c r="C55" s="718" t="s">
        <v>287</v>
      </c>
      <c r="D55" s="719"/>
      <c r="E55" s="720"/>
      <c r="F55" s="127" t="s">
        <v>264</v>
      </c>
    </row>
    <row r="56" spans="3:6" x14ac:dyDescent="0.25">
      <c r="C56" s="718" t="s">
        <v>288</v>
      </c>
      <c r="D56" s="719"/>
      <c r="E56" s="720"/>
      <c r="F56" s="127" t="s">
        <v>264</v>
      </c>
    </row>
    <row r="59" spans="3:6" ht="15.75" x14ac:dyDescent="0.25">
      <c r="C59" s="80" t="s">
        <v>289</v>
      </c>
      <c r="D59" s="81"/>
      <c r="E59" s="82"/>
      <c r="F59" s="82"/>
    </row>
    <row r="60" spans="3:6" ht="15.75" x14ac:dyDescent="0.25">
      <c r="C60" s="83" t="s">
        <v>259</v>
      </c>
      <c r="D60" s="84"/>
      <c r="E60" s="85"/>
      <c r="F60" s="86" t="s">
        <v>265</v>
      </c>
    </row>
    <row r="61" spans="3:6" x14ac:dyDescent="0.25">
      <c r="C61" s="718" t="s">
        <v>290</v>
      </c>
      <c r="D61" s="719"/>
      <c r="E61" s="720"/>
      <c r="F61" s="127" t="s">
        <v>264</v>
      </c>
    </row>
    <row r="62" spans="3:6" x14ac:dyDescent="0.25">
      <c r="C62" s="718" t="s">
        <v>291</v>
      </c>
      <c r="D62" s="719"/>
      <c r="E62" s="720"/>
      <c r="F62" s="127" t="s">
        <v>264</v>
      </c>
    </row>
    <row r="63" spans="3:6" x14ac:dyDescent="0.25">
      <c r="C63" s="718" t="s">
        <v>292</v>
      </c>
      <c r="D63" s="719"/>
      <c r="E63" s="720"/>
      <c r="F63" s="127" t="s">
        <v>264</v>
      </c>
    </row>
    <row r="64" spans="3:6" x14ac:dyDescent="0.25">
      <c r="C64" s="718" t="s">
        <v>293</v>
      </c>
      <c r="D64" s="719"/>
      <c r="E64" s="720"/>
      <c r="F64" s="127" t="s">
        <v>264</v>
      </c>
    </row>
    <row r="65" spans="3:7" x14ac:dyDescent="0.25">
      <c r="C65" s="718" t="s">
        <v>294</v>
      </c>
      <c r="D65" s="719"/>
      <c r="E65" s="720"/>
      <c r="F65" s="127" t="s">
        <v>264</v>
      </c>
    </row>
    <row r="66" spans="3:7" x14ac:dyDescent="0.25">
      <c r="C66" s="724" t="s">
        <v>295</v>
      </c>
      <c r="D66" s="730"/>
      <c r="E66" s="731"/>
      <c r="F66" s="127" t="s">
        <v>264</v>
      </c>
    </row>
    <row r="67" spans="3:7" x14ac:dyDescent="0.25">
      <c r="G67" s="313"/>
    </row>
    <row r="69" spans="3:7" ht="15.75" x14ac:dyDescent="0.25">
      <c r="C69" s="80" t="s">
        <v>296</v>
      </c>
      <c r="D69" s="81"/>
      <c r="E69" s="82"/>
      <c r="F69" s="82"/>
    </row>
    <row r="70" spans="3:7" ht="15.75" x14ac:dyDescent="0.25">
      <c r="C70" s="83" t="s">
        <v>259</v>
      </c>
      <c r="D70" s="84"/>
      <c r="E70" s="85"/>
      <c r="F70" s="86" t="s">
        <v>265</v>
      </c>
    </row>
    <row r="71" spans="3:7" x14ac:dyDescent="0.25">
      <c r="C71" s="718" t="s">
        <v>615</v>
      </c>
      <c r="D71" s="719"/>
      <c r="E71" s="720"/>
      <c r="F71" s="127" t="s">
        <v>264</v>
      </c>
    </row>
    <row r="72" spans="3:7" x14ac:dyDescent="0.25">
      <c r="C72" s="87" t="s">
        <v>297</v>
      </c>
      <c r="D72" s="103"/>
      <c r="E72" s="104"/>
      <c r="F72" s="127" t="s">
        <v>264</v>
      </c>
    </row>
    <row r="74" spans="3:7" x14ac:dyDescent="0.25">
      <c r="F74" s="4"/>
    </row>
    <row r="75" spans="3:7" ht="15.75" x14ac:dyDescent="0.25">
      <c r="C75" s="725" t="s">
        <v>298</v>
      </c>
      <c r="D75" s="725"/>
      <c r="E75" s="725"/>
      <c r="F75" s="82"/>
    </row>
    <row r="76" spans="3:7" ht="15.75" x14ac:dyDescent="0.25">
      <c r="C76" s="83" t="s">
        <v>259</v>
      </c>
      <c r="D76" s="84"/>
      <c r="E76" s="85"/>
      <c r="F76" s="86" t="s">
        <v>265</v>
      </c>
      <c r="G76" s="310"/>
    </row>
    <row r="77" spans="3:7" x14ac:dyDescent="0.25">
      <c r="C77" s="718" t="s">
        <v>299</v>
      </c>
      <c r="D77" s="719"/>
      <c r="E77" s="720"/>
      <c r="F77" s="127" t="s">
        <v>264</v>
      </c>
    </row>
    <row r="78" spans="3:7" x14ac:dyDescent="0.25">
      <c r="C78" s="718" t="s">
        <v>300</v>
      </c>
      <c r="D78" s="719"/>
      <c r="E78" s="720"/>
      <c r="F78" s="127" t="s">
        <v>264</v>
      </c>
    </row>
    <row r="79" spans="3:7" x14ac:dyDescent="0.25">
      <c r="C79" s="727" t="s">
        <v>301</v>
      </c>
      <c r="D79" s="728"/>
      <c r="E79" s="729"/>
      <c r="F79" s="127" t="s">
        <v>264</v>
      </c>
    </row>
    <row r="80" spans="3:7" x14ac:dyDescent="0.25">
      <c r="C80" s="726" t="s">
        <v>819</v>
      </c>
      <c r="D80" s="726"/>
      <c r="E80" s="726"/>
      <c r="F80" s="127" t="s">
        <v>264</v>
      </c>
    </row>
    <row r="81" spans="3:6" x14ac:dyDescent="0.25">
      <c r="C81" s="726" t="s">
        <v>1036</v>
      </c>
      <c r="D81" s="726"/>
      <c r="E81" s="726"/>
      <c r="F81" s="127" t="s">
        <v>264</v>
      </c>
    </row>
    <row r="82" spans="3:6" x14ac:dyDescent="0.25">
      <c r="F82" s="4"/>
    </row>
    <row r="83" spans="3:6" ht="15.75" x14ac:dyDescent="0.25">
      <c r="C83" s="725" t="s">
        <v>302</v>
      </c>
      <c r="D83" s="725"/>
      <c r="E83" s="725"/>
      <c r="F83" s="82"/>
    </row>
    <row r="84" spans="3:6" ht="15.75" x14ac:dyDescent="0.25">
      <c r="C84" s="83" t="s">
        <v>259</v>
      </c>
      <c r="D84" s="84"/>
      <c r="E84" s="85"/>
      <c r="F84" s="86" t="s">
        <v>265</v>
      </c>
    </row>
    <row r="85" spans="3:6" x14ac:dyDescent="0.25">
      <c r="C85" s="718" t="s">
        <v>303</v>
      </c>
      <c r="D85" s="719"/>
      <c r="E85" s="720"/>
      <c r="F85" s="127" t="s">
        <v>264</v>
      </c>
    </row>
    <row r="86" spans="3:6" x14ac:dyDescent="0.25">
      <c r="C86" s="718" t="s">
        <v>304</v>
      </c>
      <c r="D86" s="719"/>
      <c r="E86" s="720"/>
      <c r="F86" s="127" t="s">
        <v>264</v>
      </c>
    </row>
    <row r="87" spans="3:6" x14ac:dyDescent="0.25">
      <c r="C87" s="718" t="s">
        <v>305</v>
      </c>
      <c r="D87" s="719"/>
      <c r="E87" s="720"/>
      <c r="F87" s="127" t="s">
        <v>264</v>
      </c>
    </row>
  </sheetData>
  <sheetProtection algorithmName="SHA-512" hashValue="++2H9lpwtHElkUXMIqc7O2b2zoa2wHi6RERwn8OjnwP9vXgwsiSz6A0BNvOErPe77l6bIhPIm/U0olxYPSe+Ww==" saltValue="WwTAa9f84/KYQxrvDMPRRA==" spinCount="100000" sheet="1" objects="1" scenarios="1" selectLockedCells="1" selectUnlockedCells="1"/>
  <mergeCells count="40">
    <mergeCell ref="C35:E35"/>
    <mergeCell ref="C22:E22"/>
    <mergeCell ref="C27:E27"/>
    <mergeCell ref="C40:E40"/>
    <mergeCell ref="C38:E38"/>
    <mergeCell ref="C28:E28"/>
    <mergeCell ref="C29:E29"/>
    <mergeCell ref="C30:E30"/>
    <mergeCell ref="C37:E37"/>
    <mergeCell ref="C36:E36"/>
    <mergeCell ref="G9:G10"/>
    <mergeCell ref="C21:E21"/>
    <mergeCell ref="C14:E14"/>
    <mergeCell ref="C15:E15"/>
    <mergeCell ref="C16:E16"/>
    <mergeCell ref="C63:E63"/>
    <mergeCell ref="C64:E64"/>
    <mergeCell ref="C87:E87"/>
    <mergeCell ref="C83:E83"/>
    <mergeCell ref="C85:E85"/>
    <mergeCell ref="C86:E86"/>
    <mergeCell ref="C81:E81"/>
    <mergeCell ref="C79:E79"/>
    <mergeCell ref="C80:E80"/>
    <mergeCell ref="C71:E71"/>
    <mergeCell ref="C77:E77"/>
    <mergeCell ref="C75:E75"/>
    <mergeCell ref="C78:E78"/>
    <mergeCell ref="C66:E66"/>
    <mergeCell ref="C65:E65"/>
    <mergeCell ref="C41:E41"/>
    <mergeCell ref="C43:E43"/>
    <mergeCell ref="C48:E48"/>
    <mergeCell ref="C39:E39"/>
    <mergeCell ref="C56:E56"/>
    <mergeCell ref="C62:E62"/>
    <mergeCell ref="C49:E49"/>
    <mergeCell ref="C54:E54"/>
    <mergeCell ref="C55:E55"/>
    <mergeCell ref="C61:E61"/>
  </mergeCells>
  <hyperlinks>
    <hyperlink ref="F9" display="Нажать" xr:uid="{9B48F4F5-B2BA-4A52-AD43-C606DD401FFD}"/>
    <hyperlink ref="F10" display="Нажать" xr:uid="{4C0DDF83-9CB9-425B-B73C-24AB27FDEA95}"/>
    <hyperlink ref="F61" location="'ENERGY CONSUMPTION'!A1" display="Click" xr:uid="{922B3E74-0B07-40B9-A76C-790216171EE6}"/>
    <hyperlink ref="F85" location="GRI!A1" display="Нажать" xr:uid="{C6850D4A-4FD0-4E4B-8454-BF3804DB1544}"/>
    <hyperlink ref="F86" location="SASB!A1" display="Нажать" xr:uid="{FBF9469C-4254-4E97-8CA7-80813919476F}"/>
    <hyperlink ref="F62:F66" location="'ENERGY CONSUMPTION'!A1" display="Click" xr:uid="{83B8CD83-FB4E-4390-8E92-6543FCA34AD3}"/>
    <hyperlink ref="F14" location="'CORPORATE GOVERNANCE'!A1" display="Click" xr:uid="{1F6CCE14-9507-4E25-87D7-85C2CF3D6E42}"/>
    <hyperlink ref="F15" location="'CORPORATE GOVERNANCE'!A1" display="Click" xr:uid="{5D4842FE-E0DA-4D0C-A9D5-5BFD4E1E39F4}"/>
    <hyperlink ref="F16" location="'CORPORATE GOVERNANCE'!A1" display="Click" xr:uid="{7587F16A-0E80-40E3-AA9B-2CC7C1182DD1}"/>
    <hyperlink ref="F21" location="'ANTI-CORRUPTION AND COMPLIANCE'!A1" display="Click" xr:uid="{FB3866AB-854C-408F-9351-111928FFC38E}"/>
    <hyperlink ref="F22" location="'ANTI-CORRUPTION AND COMPLIANCE'!A1" display="Click" xr:uid="{3F88184C-7833-4515-8307-048B300F11EE}"/>
    <hyperlink ref="F27" location="'CLIENTS AND SUPPLIERS'!A1" display="Click" xr:uid="{10857E1F-01A9-4EAD-9FF8-2E03110DF523}"/>
    <hyperlink ref="F28" location="'CLIENTS AND SUPPLIERS'!A1" display="Click" xr:uid="{59AD44B6-4D27-4CC2-89FF-D50D4306EAFF}"/>
    <hyperlink ref="F29" location="'CLIENTS AND SUPPLIERS'!A1" display="Click" xr:uid="{1CF2FBEC-9144-4943-B388-7449445AFFCD}"/>
    <hyperlink ref="F30" location="'CLIENTS AND SUPPLIERS'!A1" display="Click" xr:uid="{BD7F621D-A8A0-4524-B242-01698E1F231A}"/>
    <hyperlink ref="F35:F43" location="EMPLOYEES!A1" display="Click" xr:uid="{798DA331-311F-4C9A-AAFB-430F2A7C93F0}"/>
    <hyperlink ref="F48:F49" location="'OCCUPATIONAL HEALTH AND SAFETY'!A1" display="Click" xr:uid="{057401A1-366C-4C5A-B3A3-5A9D084D2181}"/>
    <hyperlink ref="F54:F56" location="'SOCIAL RESPONSIBILITY'!A1" display="Click" xr:uid="{C5464649-12F4-45DE-BBA0-3FABDA5150CB}"/>
    <hyperlink ref="F71:F72" location="'ENVIRONMENTAL PROTECTION'!A1" display="Click" xr:uid="{04415C67-8C2A-43FA-8FD4-4593E4C0BADC}"/>
    <hyperlink ref="F77:F80" location="'CLIMATE IMPACT MANAGEMENT'!A1" display="Click" xr:uid="{2A8509AF-A04B-4D74-8F20-CEC1B036C0DF}"/>
    <hyperlink ref="F87" location="Contacts!A1" display="Click" xr:uid="{9242DEA8-B9F3-42C0-B1A8-BE58D23302E2}"/>
    <hyperlink ref="F81" location="'CLIMATE IMPACT MANAGEMENT'!A1" display="Click" xr:uid="{69191E00-918B-497C-88EF-C37680C0D129}"/>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E3657-E412-4465-8D06-C94971403AEC}">
  <sheetPr codeName="Sheet22"/>
  <dimension ref="A3:J126"/>
  <sheetViews>
    <sheetView showGridLines="0" zoomScale="75" zoomScaleNormal="75" workbookViewId="0">
      <selection activeCell="L68" sqref="L68"/>
    </sheetView>
  </sheetViews>
  <sheetFormatPr defaultColWidth="8.85546875" defaultRowHeight="15" x14ac:dyDescent="0.25"/>
  <cols>
    <col min="1" max="1" width="8.85546875" style="4"/>
    <col min="2" max="2" width="3.85546875" style="4" customWidth="1"/>
    <col min="3" max="3" width="75.85546875" style="6" customWidth="1"/>
    <col min="4" max="4" width="19" style="18" customWidth="1"/>
    <col min="5" max="8" width="25.85546875" style="5" customWidth="1"/>
    <col min="9" max="16384" width="8.85546875" style="4"/>
  </cols>
  <sheetData>
    <row r="3" spans="3:8" x14ac:dyDescent="0.25">
      <c r="C3" s="311"/>
      <c r="H3" s="37"/>
    </row>
    <row r="4" spans="3:8" x14ac:dyDescent="0.25">
      <c r="C4" s="13"/>
      <c r="D4" s="16"/>
      <c r="E4" s="14"/>
      <c r="F4" s="14"/>
    </row>
    <row r="5" spans="3:8" x14ac:dyDescent="0.25">
      <c r="C5" s="13"/>
      <c r="D5" s="16"/>
      <c r="E5" s="14"/>
      <c r="F5" s="14"/>
    </row>
    <row r="6" spans="3:8" ht="15" customHeight="1" x14ac:dyDescent="0.25">
      <c r="C6" s="13"/>
      <c r="D6" s="16"/>
      <c r="E6" s="14"/>
      <c r="F6" s="14"/>
      <c r="G6" s="733"/>
      <c r="H6" s="733"/>
    </row>
    <row r="7" spans="3:8" x14ac:dyDescent="0.25">
      <c r="C7" s="13"/>
      <c r="D7" s="16"/>
      <c r="E7" s="14"/>
      <c r="F7" s="14"/>
      <c r="G7" s="733"/>
      <c r="H7" s="733"/>
    </row>
    <row r="8" spans="3:8" x14ac:dyDescent="0.25">
      <c r="C8" s="13"/>
      <c r="D8" s="16"/>
      <c r="E8" s="14"/>
      <c r="F8" s="14"/>
    </row>
    <row r="9" spans="3:8" x14ac:dyDescent="0.25">
      <c r="C9" s="4"/>
      <c r="D9" s="734"/>
      <c r="E9" s="734"/>
      <c r="F9" s="734"/>
    </row>
    <row r="10" spans="3:8" ht="18.75" customHeight="1" x14ac:dyDescent="0.25">
      <c r="C10" s="12" t="s">
        <v>258</v>
      </c>
      <c r="D10" s="734"/>
      <c r="E10" s="734"/>
      <c r="F10" s="734"/>
      <c r="G10"/>
    </row>
    <row r="11" spans="3:8" x14ac:dyDescent="0.25">
      <c r="C11" s="8"/>
      <c r="D11" s="19"/>
      <c r="E11" s="11"/>
      <c r="F11" s="11"/>
    </row>
    <row r="12" spans="3:8" x14ac:dyDescent="0.25">
      <c r="C12" s="195" t="s">
        <v>306</v>
      </c>
      <c r="D12" s="196"/>
      <c r="E12" s="197"/>
      <c r="F12" s="197"/>
      <c r="G12" s="4"/>
      <c r="H12" s="4"/>
    </row>
    <row r="13" spans="3:8" x14ac:dyDescent="0.25">
      <c r="C13" s="198"/>
      <c r="D13" s="99" t="s">
        <v>308</v>
      </c>
      <c r="E13" s="100">
        <v>2022</v>
      </c>
      <c r="F13" s="100">
        <v>2023</v>
      </c>
      <c r="G13" s="4"/>
      <c r="H13" s="4"/>
    </row>
    <row r="14" spans="3:8" x14ac:dyDescent="0.25">
      <c r="C14" s="193" t="s">
        <v>346</v>
      </c>
      <c r="D14" s="194" t="s">
        <v>51</v>
      </c>
      <c r="E14" s="401">
        <v>49</v>
      </c>
      <c r="F14" s="401">
        <v>49</v>
      </c>
      <c r="G14" s="4"/>
      <c r="H14" s="4"/>
    </row>
    <row r="15" spans="3:8" x14ac:dyDescent="0.25">
      <c r="C15" s="52" t="s">
        <v>347</v>
      </c>
      <c r="D15" s="51" t="s">
        <v>51</v>
      </c>
      <c r="E15" s="402">
        <v>11.3</v>
      </c>
      <c r="F15" s="402">
        <v>11.3</v>
      </c>
      <c r="G15" s="4"/>
      <c r="H15" s="4"/>
    </row>
    <row r="16" spans="3:8" x14ac:dyDescent="0.25">
      <c r="C16" s="52" t="s">
        <v>307</v>
      </c>
      <c r="D16" s="51" t="s">
        <v>51</v>
      </c>
      <c r="E16" s="402">
        <v>39.700000000000003</v>
      </c>
      <c r="F16" s="402">
        <v>39.700000000000003</v>
      </c>
      <c r="G16" s="4"/>
      <c r="H16" s="4"/>
    </row>
    <row r="17" spans="1:8" x14ac:dyDescent="0.25">
      <c r="A17" s="65"/>
      <c r="C17" s="70"/>
      <c r="D17" s="45"/>
      <c r="E17"/>
      <c r="F17" s="69"/>
      <c r="G17" s="4"/>
      <c r="H17" s="4"/>
    </row>
    <row r="18" spans="1:8" x14ac:dyDescent="0.25">
      <c r="A18" s="65"/>
      <c r="C18" s="70"/>
      <c r="D18" s="45"/>
      <c r="E18"/>
      <c r="F18" s="69"/>
      <c r="G18" s="4"/>
      <c r="H18" s="4"/>
    </row>
    <row r="19" spans="1:8" x14ac:dyDescent="0.25">
      <c r="C19"/>
      <c r="D19" s="45"/>
      <c r="E19"/>
      <c r="F19" s="38"/>
      <c r="G19" s="4"/>
      <c r="H19" s="4"/>
    </row>
    <row r="20" spans="1:8" x14ac:dyDescent="0.25">
      <c r="C20" s="195" t="s">
        <v>260</v>
      </c>
      <c r="D20" s="196"/>
      <c r="E20" s="197"/>
      <c r="F20" s="197"/>
      <c r="G20" s="4"/>
      <c r="H20" s="4"/>
    </row>
    <row r="21" spans="1:8" x14ac:dyDescent="0.25">
      <c r="C21" s="198"/>
      <c r="D21" s="99" t="s">
        <v>308</v>
      </c>
      <c r="E21" s="100">
        <v>2022</v>
      </c>
      <c r="F21" s="100">
        <v>2023</v>
      </c>
      <c r="G21" s="4"/>
      <c r="H21" s="4"/>
    </row>
    <row r="22" spans="1:8" x14ac:dyDescent="0.25">
      <c r="C22" s="283" t="s">
        <v>310</v>
      </c>
      <c r="D22" s="192" t="s">
        <v>309</v>
      </c>
      <c r="E22" s="380">
        <v>6</v>
      </c>
      <c r="F22" s="380">
        <v>6</v>
      </c>
      <c r="G22" s="4"/>
      <c r="H22" s="4"/>
    </row>
    <row r="23" spans="1:8" x14ac:dyDescent="0.25">
      <c r="C23" s="281" t="s">
        <v>322</v>
      </c>
      <c r="D23" s="282" t="s">
        <v>309</v>
      </c>
      <c r="E23" s="520" t="s">
        <v>924</v>
      </c>
      <c r="F23" s="403">
        <v>3</v>
      </c>
      <c r="G23" s="4"/>
      <c r="H23" s="4"/>
    </row>
    <row r="24" spans="1:8" x14ac:dyDescent="0.25">
      <c r="C24" s="49" t="s">
        <v>323</v>
      </c>
      <c r="D24" s="51" t="s">
        <v>51</v>
      </c>
      <c r="E24" s="521" t="s">
        <v>925</v>
      </c>
      <c r="F24" s="404">
        <v>50</v>
      </c>
      <c r="G24" s="4"/>
      <c r="H24" s="4"/>
    </row>
    <row r="25" spans="1:8" x14ac:dyDescent="0.25">
      <c r="C25" s="49" t="s">
        <v>324</v>
      </c>
      <c r="D25" s="50" t="s">
        <v>309</v>
      </c>
      <c r="E25" s="521" t="s">
        <v>926</v>
      </c>
      <c r="F25" s="404">
        <v>6</v>
      </c>
      <c r="G25" s="4"/>
      <c r="H25" s="4"/>
    </row>
    <row r="26" spans="1:8" x14ac:dyDescent="0.25">
      <c r="C26" s="49" t="s">
        <v>325</v>
      </c>
      <c r="D26" s="50" t="s">
        <v>309</v>
      </c>
      <c r="E26" s="521" t="s">
        <v>927</v>
      </c>
      <c r="F26" s="404">
        <v>0</v>
      </c>
      <c r="G26" s="4"/>
      <c r="H26" s="4"/>
    </row>
    <row r="27" spans="1:8" x14ac:dyDescent="0.25">
      <c r="C27" s="739" t="s">
        <v>311</v>
      </c>
      <c r="D27" s="739"/>
      <c r="E27" s="739"/>
      <c r="F27" s="739"/>
      <c r="G27" s="4"/>
      <c r="H27" s="4"/>
    </row>
    <row r="28" spans="1:8" x14ac:dyDescent="0.25">
      <c r="C28" s="49" t="s">
        <v>326</v>
      </c>
      <c r="D28" s="50" t="s">
        <v>309</v>
      </c>
      <c r="E28" s="402">
        <v>0</v>
      </c>
      <c r="F28" s="404">
        <v>0</v>
      </c>
      <c r="G28" s="4"/>
      <c r="H28" s="65"/>
    </row>
    <row r="29" spans="1:8" x14ac:dyDescent="0.25">
      <c r="C29" s="319" t="s">
        <v>327</v>
      </c>
      <c r="D29" s="51" t="s">
        <v>51</v>
      </c>
      <c r="E29" s="400">
        <v>0</v>
      </c>
      <c r="F29" s="402">
        <v>0</v>
      </c>
      <c r="G29" s="4"/>
      <c r="H29" s="4"/>
    </row>
    <row r="30" spans="1:8" x14ac:dyDescent="0.25">
      <c r="C30" s="49" t="s">
        <v>328</v>
      </c>
      <c r="D30" s="50" t="s">
        <v>309</v>
      </c>
      <c r="E30" s="400">
        <v>6</v>
      </c>
      <c r="F30" s="405">
        <v>6</v>
      </c>
      <c r="G30" s="4"/>
      <c r="H30" s="4"/>
    </row>
    <row r="31" spans="1:8" x14ac:dyDescent="0.25">
      <c r="C31" s="739" t="s">
        <v>312</v>
      </c>
      <c r="D31" s="739"/>
      <c r="E31" s="739"/>
      <c r="F31" s="739"/>
      <c r="G31" s="4"/>
      <c r="H31" s="4"/>
    </row>
    <row r="32" spans="1:8" x14ac:dyDescent="0.25">
      <c r="C32" s="49" t="s">
        <v>313</v>
      </c>
      <c r="D32" s="50" t="s">
        <v>309</v>
      </c>
      <c r="E32" s="400">
        <v>0</v>
      </c>
      <c r="F32" s="402">
        <v>0</v>
      </c>
      <c r="G32" s="4"/>
      <c r="H32" s="4"/>
    </row>
    <row r="33" spans="3:8" x14ac:dyDescent="0.25">
      <c r="C33" s="49" t="s">
        <v>314</v>
      </c>
      <c r="D33" s="50" t="s">
        <v>309</v>
      </c>
      <c r="E33" s="400">
        <v>1</v>
      </c>
      <c r="F33" s="400">
        <v>0</v>
      </c>
      <c r="G33" s="4"/>
      <c r="H33" s="4"/>
    </row>
    <row r="34" spans="3:8" x14ac:dyDescent="0.25">
      <c r="C34" s="49" t="s">
        <v>315</v>
      </c>
      <c r="D34" s="50" t="s">
        <v>309</v>
      </c>
      <c r="E34" s="400">
        <v>5</v>
      </c>
      <c r="F34" s="402">
        <v>0</v>
      </c>
      <c r="G34" s="4"/>
      <c r="H34" s="4"/>
    </row>
    <row r="35" spans="3:8" x14ac:dyDescent="0.25">
      <c r="C35" s="75"/>
      <c r="D35" s="72"/>
      <c r="E35"/>
      <c r="F35" s="69"/>
      <c r="G35" s="4"/>
      <c r="H35" s="4"/>
    </row>
    <row r="36" spans="3:8" x14ac:dyDescent="0.25">
      <c r="C36" s="75"/>
      <c r="D36" s="72"/>
      <c r="E36"/>
      <c r="F36" s="69"/>
      <c r="G36" s="4"/>
      <c r="H36" s="4"/>
    </row>
    <row r="37" spans="3:8" x14ac:dyDescent="0.25">
      <c r="C37"/>
      <c r="D37" s="46"/>
      <c r="E37"/>
      <c r="F37"/>
      <c r="G37" s="4"/>
      <c r="H37" s="4"/>
    </row>
    <row r="38" spans="3:8" x14ac:dyDescent="0.25">
      <c r="C38" s="195" t="s">
        <v>316</v>
      </c>
      <c r="D38" s="196"/>
      <c r="E38" s="197"/>
      <c r="F38" s="197"/>
      <c r="G38" s="4"/>
      <c r="H38" s="4"/>
    </row>
    <row r="39" spans="3:8" x14ac:dyDescent="0.25">
      <c r="C39" s="198"/>
      <c r="D39" s="99" t="s">
        <v>308</v>
      </c>
      <c r="E39" s="100">
        <v>2022</v>
      </c>
      <c r="F39" s="100">
        <v>2023</v>
      </c>
      <c r="G39" s="4"/>
      <c r="H39" s="4"/>
    </row>
    <row r="40" spans="3:8" x14ac:dyDescent="0.25">
      <c r="C40" s="199" t="s">
        <v>318</v>
      </c>
      <c r="D40" s="200" t="s">
        <v>309</v>
      </c>
      <c r="E40" s="527">
        <v>2</v>
      </c>
      <c r="F40" s="407">
        <v>2</v>
      </c>
      <c r="G40" s="4"/>
      <c r="H40" s="4"/>
    </row>
    <row r="41" spans="3:8" x14ac:dyDescent="0.25">
      <c r="C41" s="48" t="s">
        <v>317</v>
      </c>
      <c r="D41" s="41" t="s">
        <v>309</v>
      </c>
      <c r="E41" s="528">
        <v>1</v>
      </c>
      <c r="F41" s="408">
        <v>1</v>
      </c>
      <c r="G41" s="4"/>
      <c r="H41" s="4"/>
    </row>
    <row r="42" spans="3:8" x14ac:dyDescent="0.25">
      <c r="C42" s="48" t="s">
        <v>319</v>
      </c>
      <c r="D42" s="41" t="s">
        <v>309</v>
      </c>
      <c r="E42" s="528">
        <v>3</v>
      </c>
      <c r="F42" s="408">
        <v>3</v>
      </c>
      <c r="G42" s="4"/>
      <c r="H42" s="4"/>
    </row>
    <row r="43" spans="3:8" x14ac:dyDescent="0.25">
      <c r="C43" s="47" t="s">
        <v>320</v>
      </c>
      <c r="D43" s="41" t="s">
        <v>309</v>
      </c>
      <c r="E43" s="529">
        <v>6</v>
      </c>
      <c r="F43" s="409">
        <v>6</v>
      </c>
      <c r="G43" s="4"/>
      <c r="H43" s="4"/>
    </row>
    <row r="44" spans="3:8" x14ac:dyDescent="0.25">
      <c r="C44" s="71"/>
      <c r="D44" s="72"/>
      <c r="E44" s="73"/>
      <c r="F44" s="74"/>
      <c r="G44" s="4"/>
      <c r="H44" s="4"/>
    </row>
    <row r="45" spans="3:8" x14ac:dyDescent="0.25">
      <c r="C45" s="71"/>
      <c r="D45" s="72"/>
      <c r="E45" s="73"/>
      <c r="F45" s="74"/>
      <c r="G45" s="4"/>
      <c r="H45" s="4"/>
    </row>
    <row r="46" spans="3:8" x14ac:dyDescent="0.25">
      <c r="C46"/>
      <c r="D46" s="46"/>
      <c r="E46"/>
      <c r="F46"/>
      <c r="G46" s="4"/>
      <c r="H46" s="4"/>
    </row>
    <row r="47" spans="3:8" x14ac:dyDescent="0.25">
      <c r="C47" s="201" t="s">
        <v>261</v>
      </c>
      <c r="D47" s="196"/>
      <c r="E47" s="197"/>
      <c r="F47" s="197"/>
      <c r="G47" s="4"/>
      <c r="H47" s="4"/>
    </row>
    <row r="48" spans="3:8" x14ac:dyDescent="0.25">
      <c r="C48" s="198"/>
      <c r="D48" s="99" t="s">
        <v>308</v>
      </c>
      <c r="E48" s="100" t="s">
        <v>52</v>
      </c>
      <c r="F48" s="100" t="s">
        <v>53</v>
      </c>
      <c r="G48" s="4"/>
      <c r="H48" s="4"/>
    </row>
    <row r="49" spans="3:8" x14ac:dyDescent="0.25">
      <c r="C49" s="740" t="s">
        <v>321</v>
      </c>
      <c r="D49" s="740"/>
      <c r="E49" s="740"/>
      <c r="F49" s="740"/>
      <c r="G49" s="4"/>
      <c r="H49" s="4"/>
    </row>
    <row r="50" spans="3:8" x14ac:dyDescent="0.25">
      <c r="C50" s="53" t="s">
        <v>337</v>
      </c>
      <c r="D50" s="50" t="s">
        <v>309</v>
      </c>
      <c r="E50" s="54">
        <v>3</v>
      </c>
      <c r="F50" s="54">
        <v>3</v>
      </c>
      <c r="G50" s="4"/>
      <c r="H50" s="4"/>
    </row>
    <row r="51" spans="3:8" x14ac:dyDescent="0.25">
      <c r="C51" s="319" t="s">
        <v>322</v>
      </c>
      <c r="D51" s="50" t="s">
        <v>309</v>
      </c>
      <c r="E51" s="54">
        <v>2</v>
      </c>
      <c r="F51" s="54">
        <v>2</v>
      </c>
      <c r="G51" s="4"/>
      <c r="H51" s="4"/>
    </row>
    <row r="52" spans="3:8" x14ac:dyDescent="0.25">
      <c r="C52" s="319" t="s">
        <v>329</v>
      </c>
      <c r="D52" s="50" t="s">
        <v>51</v>
      </c>
      <c r="E52" s="530">
        <f>E51/E50*100</f>
        <v>66.666666666666657</v>
      </c>
      <c r="F52" s="406">
        <v>67</v>
      </c>
      <c r="G52" s="4"/>
      <c r="H52" s="4"/>
    </row>
    <row r="53" spans="3:8" x14ac:dyDescent="0.25">
      <c r="C53" s="49" t="s">
        <v>330</v>
      </c>
      <c r="D53" s="50" t="s">
        <v>178</v>
      </c>
      <c r="E53" s="54" t="s">
        <v>336</v>
      </c>
      <c r="F53" s="54" t="s">
        <v>336</v>
      </c>
      <c r="G53" s="4"/>
      <c r="H53" s="4"/>
    </row>
    <row r="54" spans="3:8" x14ac:dyDescent="0.25">
      <c r="C54" s="49" t="s">
        <v>331</v>
      </c>
      <c r="D54" s="50" t="s">
        <v>178</v>
      </c>
      <c r="E54" s="54">
        <v>4</v>
      </c>
      <c r="F54" s="54">
        <v>6</v>
      </c>
      <c r="G54" s="4"/>
      <c r="H54" s="4"/>
    </row>
    <row r="55" spans="3:8" x14ac:dyDescent="0.25">
      <c r="C55" s="739" t="s">
        <v>332</v>
      </c>
      <c r="D55" s="739"/>
      <c r="E55" s="739"/>
      <c r="F55" s="739"/>
      <c r="G55" s="4"/>
      <c r="H55" s="4"/>
    </row>
    <row r="56" spans="3:8" x14ac:dyDescent="0.25">
      <c r="C56" s="53" t="s">
        <v>337</v>
      </c>
      <c r="D56" s="50" t="s">
        <v>309</v>
      </c>
      <c r="E56" s="54">
        <v>8</v>
      </c>
      <c r="F56" s="54">
        <v>7</v>
      </c>
      <c r="G56" s="4"/>
      <c r="H56" s="4"/>
    </row>
    <row r="57" spans="3:8" x14ac:dyDescent="0.25">
      <c r="C57" s="319" t="s">
        <v>322</v>
      </c>
      <c r="D57" s="50" t="s">
        <v>309</v>
      </c>
      <c r="E57" s="54">
        <v>2</v>
      </c>
      <c r="F57" s="54">
        <v>1</v>
      </c>
      <c r="G57" s="4"/>
      <c r="H57" s="4"/>
    </row>
    <row r="58" spans="3:8" x14ac:dyDescent="0.25">
      <c r="C58" s="319" t="s">
        <v>329</v>
      </c>
      <c r="D58" s="50" t="s">
        <v>51</v>
      </c>
      <c r="E58" s="530">
        <f>E57/E56*100</f>
        <v>25</v>
      </c>
      <c r="F58" s="406">
        <v>14</v>
      </c>
      <c r="G58" s="4"/>
      <c r="H58" s="4"/>
    </row>
    <row r="59" spans="3:8" x14ac:dyDescent="0.25">
      <c r="C59" s="49" t="s">
        <v>330</v>
      </c>
      <c r="D59" s="50" t="s">
        <v>178</v>
      </c>
      <c r="E59" s="54" t="s">
        <v>336</v>
      </c>
      <c r="F59" s="54" t="s">
        <v>336</v>
      </c>
      <c r="G59" s="4"/>
      <c r="H59" s="4"/>
    </row>
    <row r="60" spans="3:8" x14ac:dyDescent="0.25">
      <c r="C60" s="49" t="s">
        <v>331</v>
      </c>
      <c r="D60" s="50" t="s">
        <v>178</v>
      </c>
      <c r="E60" s="54">
        <v>41</v>
      </c>
      <c r="F60" s="54">
        <v>34</v>
      </c>
      <c r="G60" s="4"/>
      <c r="H60" s="4"/>
    </row>
    <row r="61" spans="3:8" x14ac:dyDescent="0.25">
      <c r="C61" s="739" t="s">
        <v>333</v>
      </c>
      <c r="D61" s="739"/>
      <c r="E61" s="739"/>
      <c r="F61" s="739"/>
      <c r="G61" s="4"/>
      <c r="H61" s="65"/>
    </row>
    <row r="62" spans="3:8" x14ac:dyDescent="0.25">
      <c r="C62" s="53" t="s">
        <v>337</v>
      </c>
      <c r="D62" s="50" t="s">
        <v>309</v>
      </c>
      <c r="E62" s="54">
        <v>3</v>
      </c>
      <c r="F62" s="54">
        <v>3</v>
      </c>
      <c r="G62" s="4"/>
      <c r="H62" s="4"/>
    </row>
    <row r="63" spans="3:8" x14ac:dyDescent="0.25">
      <c r="C63" s="319" t="s">
        <v>322</v>
      </c>
      <c r="D63" s="50" t="s">
        <v>309</v>
      </c>
      <c r="E63" s="54">
        <v>1</v>
      </c>
      <c r="F63" s="54">
        <v>2</v>
      </c>
      <c r="G63" s="4"/>
      <c r="H63" s="4"/>
    </row>
    <row r="64" spans="3:8" x14ac:dyDescent="0.25">
      <c r="C64" s="319" t="s">
        <v>329</v>
      </c>
      <c r="D64" s="50" t="s">
        <v>51</v>
      </c>
      <c r="E64" s="531">
        <v>34</v>
      </c>
      <c r="F64" s="406">
        <v>67</v>
      </c>
      <c r="G64" s="4"/>
      <c r="H64" s="4"/>
    </row>
    <row r="65" spans="3:8" x14ac:dyDescent="0.25">
      <c r="C65" s="49" t="s">
        <v>330</v>
      </c>
      <c r="D65" s="50" t="s">
        <v>178</v>
      </c>
      <c r="E65" s="54" t="s">
        <v>336</v>
      </c>
      <c r="F65" s="54" t="s">
        <v>336</v>
      </c>
      <c r="G65" s="4"/>
      <c r="H65" s="4"/>
    </row>
    <row r="66" spans="3:8" x14ac:dyDescent="0.25">
      <c r="C66" s="49" t="s">
        <v>331</v>
      </c>
      <c r="D66" s="50" t="s">
        <v>178</v>
      </c>
      <c r="E66" s="55">
        <v>8</v>
      </c>
      <c r="F66" s="54">
        <v>6</v>
      </c>
      <c r="G66" s="4"/>
      <c r="H66" s="4"/>
    </row>
    <row r="67" spans="3:8" x14ac:dyDescent="0.25">
      <c r="C67" s="739" t="s">
        <v>334</v>
      </c>
      <c r="D67" s="739"/>
      <c r="E67" s="739"/>
      <c r="F67" s="739"/>
      <c r="G67" s="4"/>
      <c r="H67" s="4"/>
    </row>
    <row r="68" spans="3:8" x14ac:dyDescent="0.25">
      <c r="C68" s="53" t="s">
        <v>337</v>
      </c>
      <c r="D68" s="50" t="s">
        <v>309</v>
      </c>
      <c r="E68" s="54">
        <v>9</v>
      </c>
      <c r="F68" s="55">
        <v>10</v>
      </c>
      <c r="G68" s="4"/>
      <c r="H68" s="4"/>
    </row>
    <row r="69" spans="3:8" x14ac:dyDescent="0.25">
      <c r="C69" s="319" t="s">
        <v>322</v>
      </c>
      <c r="D69" s="50" t="s">
        <v>309</v>
      </c>
      <c r="E69" s="55">
        <v>0</v>
      </c>
      <c r="F69" s="55">
        <v>0</v>
      </c>
      <c r="G69" s="4"/>
      <c r="H69" s="4"/>
    </row>
    <row r="70" spans="3:8" x14ac:dyDescent="0.25">
      <c r="C70" s="319" t="s">
        <v>329</v>
      </c>
      <c r="D70" s="50" t="s">
        <v>51</v>
      </c>
      <c r="E70" s="55">
        <v>0</v>
      </c>
      <c r="F70" s="55">
        <v>0</v>
      </c>
      <c r="G70" s="4"/>
      <c r="H70" s="4"/>
    </row>
    <row r="71" spans="3:8" x14ac:dyDescent="0.25">
      <c r="C71" s="49" t="s">
        <v>330</v>
      </c>
      <c r="D71" s="50" t="s">
        <v>178</v>
      </c>
      <c r="E71" s="54" t="s">
        <v>335</v>
      </c>
      <c r="F71" s="54" t="s">
        <v>335</v>
      </c>
      <c r="G71" s="4"/>
      <c r="H71" s="4"/>
    </row>
    <row r="72" spans="3:8" x14ac:dyDescent="0.25">
      <c r="C72" s="49" t="s">
        <v>331</v>
      </c>
      <c r="D72" s="50" t="s">
        <v>178</v>
      </c>
      <c r="E72" s="55">
        <v>60</v>
      </c>
      <c r="F72" s="55">
        <v>73</v>
      </c>
      <c r="G72" s="4"/>
      <c r="H72" s="4"/>
    </row>
    <row r="73" spans="3:8" x14ac:dyDescent="0.25">
      <c r="C73" s="739" t="s">
        <v>338</v>
      </c>
      <c r="D73" s="739"/>
      <c r="E73" s="739"/>
      <c r="F73" s="739"/>
      <c r="G73" s="4"/>
      <c r="H73" s="4"/>
    </row>
    <row r="74" spans="3:8" x14ac:dyDescent="0.25">
      <c r="C74" s="53" t="s">
        <v>337</v>
      </c>
      <c r="D74" s="50" t="s">
        <v>309</v>
      </c>
      <c r="E74" s="54">
        <v>3</v>
      </c>
      <c r="F74" s="54">
        <v>3</v>
      </c>
      <c r="G74" s="4"/>
      <c r="H74" s="4"/>
    </row>
    <row r="75" spans="3:8" x14ac:dyDescent="0.25">
      <c r="C75" s="319" t="s">
        <v>322</v>
      </c>
      <c r="D75" s="50" t="s">
        <v>309</v>
      </c>
      <c r="E75" s="54">
        <v>2</v>
      </c>
      <c r="F75" s="54">
        <v>2</v>
      </c>
      <c r="G75" s="4"/>
      <c r="H75" s="4"/>
    </row>
    <row r="76" spans="3:8" x14ac:dyDescent="0.25">
      <c r="C76" s="319" t="s">
        <v>329</v>
      </c>
      <c r="D76" s="50" t="s">
        <v>51</v>
      </c>
      <c r="E76" s="530">
        <f>E75/E74*100</f>
        <v>66.666666666666657</v>
      </c>
      <c r="F76" s="406">
        <v>67</v>
      </c>
      <c r="G76" s="4"/>
      <c r="H76" s="4"/>
    </row>
    <row r="77" spans="3:8" x14ac:dyDescent="0.25">
      <c r="C77" s="49" t="s">
        <v>330</v>
      </c>
      <c r="D77" s="50" t="s">
        <v>178</v>
      </c>
      <c r="E77" s="54" t="s">
        <v>336</v>
      </c>
      <c r="F77" s="54" t="s">
        <v>336</v>
      </c>
      <c r="G77" s="4"/>
      <c r="H77" s="4"/>
    </row>
    <row r="78" spans="3:8" x14ac:dyDescent="0.25">
      <c r="C78" s="49" t="s">
        <v>331</v>
      </c>
      <c r="D78" s="50" t="s">
        <v>178</v>
      </c>
      <c r="E78" s="55">
        <v>2</v>
      </c>
      <c r="F78" s="54">
        <v>5</v>
      </c>
      <c r="G78" s="4"/>
      <c r="H78" s="4"/>
    </row>
    <row r="79" spans="3:8" x14ac:dyDescent="0.25">
      <c r="C79" s="739" t="s">
        <v>339</v>
      </c>
      <c r="D79" s="739"/>
      <c r="E79" s="739"/>
      <c r="F79" s="739"/>
      <c r="G79" s="4"/>
      <c r="H79" s="4"/>
    </row>
    <row r="80" spans="3:8" x14ac:dyDescent="0.25">
      <c r="C80" s="53" t="s">
        <v>337</v>
      </c>
      <c r="D80" s="50" t="s">
        <v>309</v>
      </c>
      <c r="E80" s="367" t="s">
        <v>178</v>
      </c>
      <c r="F80" s="55">
        <v>6</v>
      </c>
      <c r="G80" s="4"/>
      <c r="H80" s="4"/>
    </row>
    <row r="81" spans="2:8" x14ac:dyDescent="0.25">
      <c r="C81" s="319" t="s">
        <v>322</v>
      </c>
      <c r="D81" s="50" t="s">
        <v>309</v>
      </c>
      <c r="E81" s="367" t="s">
        <v>178</v>
      </c>
      <c r="F81" s="55">
        <v>2</v>
      </c>
      <c r="G81" s="4"/>
      <c r="H81" s="4"/>
    </row>
    <row r="82" spans="2:8" x14ac:dyDescent="0.25">
      <c r="C82" s="319" t="s">
        <v>329</v>
      </c>
      <c r="D82" s="50" t="s">
        <v>51</v>
      </c>
      <c r="E82" s="367" t="s">
        <v>178</v>
      </c>
      <c r="F82" s="406">
        <v>33</v>
      </c>
      <c r="G82" s="4"/>
      <c r="H82" s="4"/>
    </row>
    <row r="83" spans="2:8" x14ac:dyDescent="0.25">
      <c r="C83" s="49" t="s">
        <v>330</v>
      </c>
      <c r="D83" s="50" t="s">
        <v>178</v>
      </c>
      <c r="E83" s="367" t="s">
        <v>178</v>
      </c>
      <c r="F83" s="54" t="s">
        <v>336</v>
      </c>
      <c r="G83" s="4"/>
      <c r="H83" s="4"/>
    </row>
    <row r="84" spans="2:8" x14ac:dyDescent="0.25">
      <c r="C84" s="49" t="s">
        <v>331</v>
      </c>
      <c r="D84" s="50" t="s">
        <v>178</v>
      </c>
      <c r="E84" s="367" t="s">
        <v>178</v>
      </c>
      <c r="F84" s="55">
        <v>1</v>
      </c>
      <c r="G84" s="4"/>
      <c r="H84" s="4"/>
    </row>
    <row r="85" spans="2:8" x14ac:dyDescent="0.25">
      <c r="C85" s="75"/>
      <c r="D85" s="72"/>
      <c r="E85" s="76"/>
      <c r="F85" s="76"/>
      <c r="G85" s="4"/>
      <c r="H85" s="4"/>
    </row>
    <row r="86" spans="2:8" x14ac:dyDescent="0.25">
      <c r="C86" s="75"/>
      <c r="D86" s="72"/>
      <c r="E86" s="76"/>
      <c r="F86" s="76"/>
      <c r="G86" s="4"/>
      <c r="H86" s="4"/>
    </row>
    <row r="87" spans="2:8" x14ac:dyDescent="0.25">
      <c r="C87"/>
      <c r="D87" s="46"/>
      <c r="E87"/>
      <c r="F87"/>
      <c r="G87" s="4"/>
      <c r="H87" s="4"/>
    </row>
    <row r="88" spans="2:8" s="65" customFormat="1" x14ac:dyDescent="0.25">
      <c r="B88" s="4"/>
      <c r="C88" s="195" t="s">
        <v>340</v>
      </c>
      <c r="D88" s="196"/>
      <c r="E88" s="197"/>
      <c r="F88" s="197"/>
      <c r="H88" s="78"/>
    </row>
    <row r="89" spans="2:8" s="65" customFormat="1" x14ac:dyDescent="0.25">
      <c r="B89" s="4"/>
      <c r="C89" s="198"/>
      <c r="D89" s="99"/>
      <c r="E89" s="100" t="s">
        <v>341</v>
      </c>
      <c r="F89" s="203" t="s">
        <v>342</v>
      </c>
      <c r="H89" s="78"/>
    </row>
    <row r="90" spans="2:8" s="65" customFormat="1" ht="30" x14ac:dyDescent="0.25">
      <c r="B90" s="4"/>
      <c r="C90" s="202" t="s">
        <v>346</v>
      </c>
      <c r="D90" s="320" t="s">
        <v>344</v>
      </c>
      <c r="E90" s="322" t="s">
        <v>335</v>
      </c>
      <c r="F90" s="321" t="s">
        <v>336</v>
      </c>
      <c r="H90" s="78"/>
    </row>
    <row r="91" spans="2:8" s="65" customFormat="1" x14ac:dyDescent="0.25">
      <c r="B91" s="4"/>
      <c r="C91" s="202" t="s">
        <v>347</v>
      </c>
      <c r="D91" s="320" t="s">
        <v>343</v>
      </c>
      <c r="E91" s="322" t="s">
        <v>335</v>
      </c>
      <c r="F91" s="321" t="s">
        <v>336</v>
      </c>
      <c r="H91" s="78"/>
    </row>
    <row r="92" spans="2:8" s="65" customFormat="1" x14ac:dyDescent="0.25">
      <c r="B92" s="4"/>
      <c r="C92" s="202" t="s">
        <v>348</v>
      </c>
      <c r="D92" s="320" t="s">
        <v>343</v>
      </c>
      <c r="E92" s="322" t="s">
        <v>335</v>
      </c>
      <c r="F92" s="321" t="s">
        <v>336</v>
      </c>
      <c r="H92" s="78"/>
    </row>
    <row r="93" spans="2:8" s="65" customFormat="1" x14ac:dyDescent="0.25">
      <c r="B93" s="4"/>
      <c r="C93" s="202" t="s">
        <v>55</v>
      </c>
      <c r="D93" s="320" t="s">
        <v>343</v>
      </c>
      <c r="E93" s="321" t="s">
        <v>336</v>
      </c>
      <c r="F93" s="321" t="s">
        <v>336</v>
      </c>
      <c r="H93" s="78"/>
    </row>
    <row r="94" spans="2:8" s="65" customFormat="1" x14ac:dyDescent="0.25">
      <c r="B94" s="4"/>
      <c r="C94" s="202" t="s">
        <v>349</v>
      </c>
      <c r="D94" s="320" t="s">
        <v>343</v>
      </c>
      <c r="E94" s="321" t="s">
        <v>336</v>
      </c>
      <c r="F94" s="321" t="s">
        <v>336</v>
      </c>
      <c r="H94" s="78"/>
    </row>
    <row r="95" spans="2:8" s="65" customFormat="1" x14ac:dyDescent="0.25">
      <c r="B95" s="4"/>
      <c r="C95" s="202" t="s">
        <v>345</v>
      </c>
      <c r="D95" s="320" t="s">
        <v>343</v>
      </c>
      <c r="E95" s="321" t="s">
        <v>336</v>
      </c>
      <c r="F95" s="321" t="s">
        <v>336</v>
      </c>
      <c r="H95" s="78"/>
    </row>
    <row r="96" spans="2:8" s="65" customFormat="1" x14ac:dyDescent="0.25">
      <c r="B96" s="4"/>
      <c r="C96" s="77"/>
      <c r="D96" s="42"/>
      <c r="E96" s="39"/>
      <c r="F96" s="40"/>
      <c r="H96" s="78"/>
    </row>
    <row r="97" spans="2:10" s="65" customFormat="1" x14ac:dyDescent="0.25">
      <c r="B97" s="4"/>
      <c r="C97" s="77"/>
      <c r="D97" s="42"/>
      <c r="E97" s="39"/>
      <c r="F97" s="40"/>
      <c r="H97" s="78"/>
    </row>
    <row r="98" spans="2:10" x14ac:dyDescent="0.25">
      <c r="C98" s="26"/>
      <c r="D98" s="42"/>
      <c r="E98" s="39"/>
      <c r="F98" s="40"/>
    </row>
    <row r="99" spans="2:10" x14ac:dyDescent="0.25">
      <c r="C99" s="738" t="s">
        <v>54</v>
      </c>
      <c r="D99" s="738"/>
      <c r="E99" s="738"/>
      <c r="F99" s="738"/>
      <c r="G99" s="738"/>
    </row>
    <row r="100" spans="2:10" x14ac:dyDescent="0.25">
      <c r="C100" s="737"/>
      <c r="D100" s="737"/>
      <c r="E100" s="736" t="s">
        <v>350</v>
      </c>
      <c r="F100" s="736"/>
      <c r="G100" s="736"/>
    </row>
    <row r="101" spans="2:10" x14ac:dyDescent="0.25">
      <c r="C101" s="737"/>
      <c r="D101" s="737"/>
      <c r="E101" s="203" t="s">
        <v>55</v>
      </c>
      <c r="F101" s="100" t="s">
        <v>349</v>
      </c>
      <c r="G101" s="100" t="s">
        <v>345</v>
      </c>
    </row>
    <row r="102" spans="2:10" ht="29.1" customHeight="1" x14ac:dyDescent="0.25">
      <c r="C102" s="735" t="s">
        <v>358</v>
      </c>
      <c r="D102" s="735"/>
      <c r="E102" s="27" t="s">
        <v>351</v>
      </c>
      <c r="F102" s="27" t="s">
        <v>351</v>
      </c>
      <c r="G102" s="27" t="s">
        <v>351</v>
      </c>
      <c r="H102" s="495"/>
    </row>
    <row r="103" spans="2:10" ht="109.5" customHeight="1" x14ac:dyDescent="0.25">
      <c r="C103" s="735" t="s">
        <v>352</v>
      </c>
      <c r="D103" s="735"/>
      <c r="E103" s="27" t="s">
        <v>351</v>
      </c>
      <c r="F103" s="27" t="s">
        <v>351</v>
      </c>
      <c r="G103" s="27" t="s">
        <v>351</v>
      </c>
      <c r="H103" s="495"/>
    </row>
    <row r="104" spans="2:10" ht="43.5" customHeight="1" x14ac:dyDescent="0.25">
      <c r="C104" s="735" t="s">
        <v>353</v>
      </c>
      <c r="D104" s="735"/>
      <c r="E104" s="27" t="s">
        <v>351</v>
      </c>
      <c r="F104" s="27" t="s">
        <v>351</v>
      </c>
      <c r="G104" s="27" t="s">
        <v>351</v>
      </c>
      <c r="H104" s="495"/>
    </row>
    <row r="105" spans="2:10" ht="43.5" customHeight="1" x14ac:dyDescent="0.25">
      <c r="C105" s="735" t="s">
        <v>354</v>
      </c>
      <c r="D105" s="735"/>
      <c r="E105" s="27" t="s">
        <v>351</v>
      </c>
      <c r="F105" s="27" t="s">
        <v>351</v>
      </c>
      <c r="G105" s="27" t="s">
        <v>351</v>
      </c>
      <c r="H105" s="495"/>
      <c r="J105" s="5"/>
    </row>
    <row r="106" spans="2:10" ht="29.1" customHeight="1" x14ac:dyDescent="0.25">
      <c r="C106" s="735" t="s">
        <v>355</v>
      </c>
      <c r="D106" s="735"/>
      <c r="E106" s="27" t="s">
        <v>351</v>
      </c>
      <c r="F106" s="27" t="s">
        <v>351</v>
      </c>
      <c r="G106" s="27" t="s">
        <v>351</v>
      </c>
      <c r="H106" s="495"/>
    </row>
    <row r="107" spans="2:10" ht="29.1" customHeight="1" x14ac:dyDescent="0.25">
      <c r="C107" s="735" t="s">
        <v>356</v>
      </c>
      <c r="D107" s="735"/>
      <c r="E107" s="27" t="s">
        <v>351</v>
      </c>
      <c r="F107" s="27" t="s">
        <v>351</v>
      </c>
      <c r="G107" s="27" t="s">
        <v>351</v>
      </c>
      <c r="H107" s="495"/>
    </row>
    <row r="108" spans="2:10" ht="29.1" customHeight="1" x14ac:dyDescent="0.25">
      <c r="C108" s="735" t="s">
        <v>360</v>
      </c>
      <c r="D108" s="735"/>
      <c r="E108" s="27" t="s">
        <v>351</v>
      </c>
      <c r="F108" s="27" t="s">
        <v>351</v>
      </c>
      <c r="G108" s="27" t="s">
        <v>351</v>
      </c>
      <c r="H108" s="495"/>
    </row>
    <row r="109" spans="2:10" ht="29.1" customHeight="1" x14ac:dyDescent="0.25">
      <c r="C109" s="735" t="s">
        <v>357</v>
      </c>
      <c r="D109" s="735"/>
      <c r="E109" s="27" t="s">
        <v>351</v>
      </c>
      <c r="F109" s="27" t="s">
        <v>351</v>
      </c>
      <c r="G109" s="27" t="s">
        <v>351</v>
      </c>
      <c r="H109" s="495"/>
    </row>
    <row r="110" spans="2:10" ht="29.1" customHeight="1" x14ac:dyDescent="0.25">
      <c r="C110" s="735" t="s">
        <v>359</v>
      </c>
      <c r="D110" s="735"/>
      <c r="E110" s="27" t="s">
        <v>351</v>
      </c>
      <c r="F110" s="27" t="s">
        <v>351</v>
      </c>
      <c r="G110" s="27" t="s">
        <v>351</v>
      </c>
      <c r="H110" s="495"/>
    </row>
    <row r="111" spans="2:10" ht="21" customHeight="1" x14ac:dyDescent="0.25">
      <c r="C111" s="79"/>
      <c r="D111" s="79"/>
      <c r="E111" s="27"/>
      <c r="F111" s="27"/>
      <c r="G111" s="27"/>
    </row>
    <row r="112" spans="2:10" ht="21" customHeight="1" x14ac:dyDescent="0.25">
      <c r="C112" s="79"/>
      <c r="D112" s="79"/>
      <c r="E112" s="27"/>
      <c r="F112" s="27"/>
      <c r="G112" s="27"/>
    </row>
    <row r="113" spans="3:7" ht="21" customHeight="1" x14ac:dyDescent="0.25">
      <c r="C113" s="79"/>
      <c r="D113" s="79"/>
      <c r="E113" s="27"/>
      <c r="F113" s="27"/>
      <c r="G113" s="27"/>
    </row>
    <row r="114" spans="3:7" x14ac:dyDescent="0.25">
      <c r="C114"/>
      <c r="D114" s="46"/>
      <c r="E114"/>
      <c r="F114"/>
    </row>
    <row r="126" spans="3:7" x14ac:dyDescent="0.25">
      <c r="C126" s="496"/>
    </row>
  </sheetData>
  <sheetProtection algorithmName="SHA-512" hashValue="4kWpbl8m9fIS7qEsULzVpvAppxE/jKQ994BYkhMZJw+H38N4S42JAOJv7rndnZV6BoqZ4xy4EOWDHlEplhei2g==" saltValue="t+nWkSO1Cj858ixVMXwWjA==" spinCount="100000" sheet="1" objects="1" scenarios="1" selectLockedCells="1" selectUnlockedCells="1"/>
  <mergeCells count="23">
    <mergeCell ref="C109:D109"/>
    <mergeCell ref="C110:D110"/>
    <mergeCell ref="C79:F79"/>
    <mergeCell ref="C103:D103"/>
    <mergeCell ref="C104:D104"/>
    <mergeCell ref="C105:D105"/>
    <mergeCell ref="C106:D106"/>
    <mergeCell ref="G6:H7"/>
    <mergeCell ref="D9:F10"/>
    <mergeCell ref="C108:D108"/>
    <mergeCell ref="E100:G100"/>
    <mergeCell ref="C100:D100"/>
    <mergeCell ref="C101:D101"/>
    <mergeCell ref="C99:G99"/>
    <mergeCell ref="C102:D102"/>
    <mergeCell ref="C27:F27"/>
    <mergeCell ref="C31:F31"/>
    <mergeCell ref="C107:D107"/>
    <mergeCell ref="C49:F49"/>
    <mergeCell ref="C55:F55"/>
    <mergeCell ref="C61:F61"/>
    <mergeCell ref="C67:F67"/>
    <mergeCell ref="C73:F7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3E562-80DE-41F2-9964-6D3EC4FD0EFA}">
  <sheetPr codeName="Sheet11"/>
  <dimension ref="C3:H27"/>
  <sheetViews>
    <sheetView zoomScale="90" zoomScaleNormal="90" workbookViewId="0">
      <selection activeCell="C3" sqref="C3"/>
    </sheetView>
  </sheetViews>
  <sheetFormatPr defaultColWidth="8.85546875" defaultRowHeight="15" x14ac:dyDescent="0.25"/>
  <cols>
    <col min="1" max="1" width="8.85546875" style="4"/>
    <col min="2" max="2" width="3.85546875" style="4" customWidth="1"/>
    <col min="3" max="3" width="75.85546875" style="6" customWidth="1"/>
    <col min="4" max="4" width="15.85546875" style="18" customWidth="1"/>
    <col min="5" max="8" width="25.85546875" style="5" customWidth="1"/>
    <col min="9" max="16384" width="8.85546875" style="4"/>
  </cols>
  <sheetData>
    <row r="3" spans="3:8" x14ac:dyDescent="0.25">
      <c r="H3" s="37"/>
    </row>
    <row r="4" spans="3:8" x14ac:dyDescent="0.25">
      <c r="C4" s="13"/>
      <c r="D4" s="16"/>
      <c r="E4" s="14"/>
      <c r="F4" s="14"/>
    </row>
    <row r="5" spans="3:8" x14ac:dyDescent="0.25">
      <c r="C5" s="13"/>
      <c r="D5" s="16"/>
      <c r="E5" s="14"/>
      <c r="F5" s="14"/>
    </row>
    <row r="6" spans="3:8" x14ac:dyDescent="0.25">
      <c r="C6" s="13"/>
      <c r="D6" s="16"/>
      <c r="E6" s="14"/>
      <c r="F6" s="14"/>
    </row>
    <row r="7" spans="3:8" x14ac:dyDescent="0.25">
      <c r="C7" s="13"/>
      <c r="D7" s="16"/>
      <c r="E7" s="14"/>
      <c r="F7" s="14"/>
    </row>
    <row r="8" spans="3:8" x14ac:dyDescent="0.25">
      <c r="C8" s="13"/>
      <c r="D8" s="16"/>
      <c r="E8" s="14"/>
      <c r="F8" s="14"/>
    </row>
    <row r="9" spans="3:8" x14ac:dyDescent="0.25">
      <c r="C9" s="4"/>
      <c r="D9" s="17"/>
      <c r="E9" s="15"/>
      <c r="F9" s="15"/>
    </row>
    <row r="10" spans="3:8" ht="18.75" x14ac:dyDescent="0.25">
      <c r="C10" s="12" t="s">
        <v>266</v>
      </c>
      <c r="G10"/>
    </row>
    <row r="11" spans="3:8" x14ac:dyDescent="0.25">
      <c r="C11" s="8"/>
      <c r="D11" s="19"/>
      <c r="E11" s="11"/>
      <c r="F11" s="11"/>
    </row>
    <row r="12" spans="3:8" x14ac:dyDescent="0.25">
      <c r="C12" s="95" t="s">
        <v>267</v>
      </c>
      <c r="D12" s="96"/>
      <c r="E12" s="97"/>
      <c r="F12" s="97"/>
    </row>
    <row r="13" spans="3:8" x14ac:dyDescent="0.25">
      <c r="C13" s="98"/>
      <c r="D13" s="99" t="s">
        <v>308</v>
      </c>
      <c r="E13" s="100">
        <v>2022</v>
      </c>
      <c r="F13" s="100">
        <v>2023</v>
      </c>
    </row>
    <row r="14" spans="3:8" x14ac:dyDescent="0.25">
      <c r="C14" s="87" t="s">
        <v>361</v>
      </c>
      <c r="D14" s="20" t="s">
        <v>362</v>
      </c>
      <c r="E14" s="380">
        <v>0</v>
      </c>
      <c r="F14" s="424">
        <v>0</v>
      </c>
    </row>
    <row r="15" spans="3:8" x14ac:dyDescent="0.25">
      <c r="C15" s="425" t="s">
        <v>363</v>
      </c>
      <c r="D15" s="20" t="s">
        <v>364</v>
      </c>
      <c r="E15" s="380">
        <v>0</v>
      </c>
      <c r="F15" s="380">
        <v>0</v>
      </c>
      <c r="G15" s="495"/>
    </row>
    <row r="16" spans="3:8" x14ac:dyDescent="0.25">
      <c r="C16" s="426" t="s">
        <v>986</v>
      </c>
      <c r="D16" s="43" t="s">
        <v>51</v>
      </c>
      <c r="E16" s="340">
        <v>100</v>
      </c>
      <c r="F16" s="340">
        <v>100</v>
      </c>
      <c r="G16" s="495"/>
    </row>
    <row r="17" spans="3:7" x14ac:dyDescent="0.25">
      <c r="C17" s="426" t="s">
        <v>365</v>
      </c>
      <c r="D17" s="44" t="s">
        <v>51</v>
      </c>
      <c r="E17" s="682">
        <v>42.6</v>
      </c>
      <c r="F17" s="682">
        <v>57.5</v>
      </c>
      <c r="G17" s="495"/>
    </row>
    <row r="18" spans="3:7" x14ac:dyDescent="0.25">
      <c r="C18" s="57"/>
      <c r="D18" s="21"/>
    </row>
    <row r="19" spans="3:7" x14ac:dyDescent="0.25">
      <c r="C19" s="57"/>
      <c r="D19" s="21"/>
    </row>
    <row r="20" spans="3:7" x14ac:dyDescent="0.25">
      <c r="C20" s="9"/>
      <c r="D20" s="21"/>
      <c r="E20" s="7"/>
      <c r="F20" s="7"/>
    </row>
    <row r="21" spans="3:7" x14ac:dyDescent="0.25">
      <c r="C21" s="95" t="s">
        <v>268</v>
      </c>
      <c r="D21" s="96"/>
      <c r="E21" s="97"/>
      <c r="F21" s="97"/>
    </row>
    <row r="22" spans="3:7" x14ac:dyDescent="0.25">
      <c r="C22" s="98"/>
      <c r="D22" s="99" t="s">
        <v>308</v>
      </c>
      <c r="E22" s="100">
        <v>2022</v>
      </c>
      <c r="F22" s="100">
        <v>2023</v>
      </c>
    </row>
    <row r="23" spans="3:7" x14ac:dyDescent="0.25">
      <c r="C23" s="93" t="s">
        <v>366</v>
      </c>
      <c r="D23" s="20" t="s">
        <v>364</v>
      </c>
      <c r="E23" s="483">
        <v>3.7</v>
      </c>
      <c r="F23" s="443">
        <v>4</v>
      </c>
      <c r="G23" s="495"/>
    </row>
    <row r="24" spans="3:7" x14ac:dyDescent="0.25">
      <c r="C24" s="10" t="s">
        <v>367</v>
      </c>
      <c r="D24" s="20" t="s">
        <v>362</v>
      </c>
      <c r="E24" s="380">
        <v>0</v>
      </c>
      <c r="F24" s="380">
        <v>0</v>
      </c>
      <c r="G24" s="495"/>
    </row>
    <row r="25" spans="3:7" ht="30" x14ac:dyDescent="0.25">
      <c r="C25" s="3" t="s">
        <v>368</v>
      </c>
      <c r="D25" s="20" t="s">
        <v>362</v>
      </c>
      <c r="E25" s="423">
        <v>0</v>
      </c>
      <c r="F25" s="424">
        <v>0</v>
      </c>
      <c r="G25" s="495"/>
    </row>
    <row r="26" spans="3:7" x14ac:dyDescent="0.25">
      <c r="C26" s="3" t="s">
        <v>1084</v>
      </c>
      <c r="D26" s="20" t="s">
        <v>362</v>
      </c>
      <c r="E26" s="423">
        <v>0</v>
      </c>
      <c r="F26" s="424">
        <v>0</v>
      </c>
    </row>
    <row r="27" spans="3:7" x14ac:dyDescent="0.25">
      <c r="C27" s="3" t="s">
        <v>1085</v>
      </c>
      <c r="D27" s="20" t="s">
        <v>362</v>
      </c>
      <c r="E27" s="423">
        <v>0</v>
      </c>
      <c r="F27" s="424">
        <v>0</v>
      </c>
    </row>
  </sheetData>
  <sheetProtection algorithmName="SHA-512" hashValue="uiId1ZMnS9vMrIr9H3UQ+1exspf2gWiloJyoGuZp+CVssPYLmyGSo6k478PYqLY3u73xe8dBzMKCw2Xds341SA==" saltValue="w2QTkNotvnPnfeCmOldN3g==" spinCount="100000" sheet="1" objects="1" scenarios="1" selectLockedCells="1" selectUnlockedCell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52FF-CC16-4995-98FE-3A4C55A0A6D7}">
  <sheetPr codeName="Sheet7"/>
  <dimension ref="A3:H118"/>
  <sheetViews>
    <sheetView showGridLines="0" topLeftCell="A86" zoomScale="91" zoomScaleNormal="91" workbookViewId="0">
      <selection activeCell="C115" sqref="C115"/>
    </sheetView>
  </sheetViews>
  <sheetFormatPr defaultColWidth="8.85546875" defaultRowHeight="15" x14ac:dyDescent="0.25"/>
  <cols>
    <col min="1" max="1" width="8.85546875" style="4"/>
    <col min="2" max="2" width="3.85546875" style="4" customWidth="1"/>
    <col min="3" max="3" width="75.85546875" style="6" customWidth="1"/>
    <col min="4" max="4" width="15.85546875" style="18" customWidth="1"/>
    <col min="5" max="8" width="25.85546875" style="5" customWidth="1"/>
    <col min="9" max="16384" width="8.85546875" style="4"/>
  </cols>
  <sheetData>
    <row r="3" spans="3:8" x14ac:dyDescent="0.25">
      <c r="H3" s="37"/>
    </row>
    <row r="4" spans="3:8" x14ac:dyDescent="0.25">
      <c r="C4" s="13"/>
      <c r="D4" s="16"/>
      <c r="E4" s="14"/>
      <c r="F4" s="14"/>
    </row>
    <row r="5" spans="3:8" x14ac:dyDescent="0.25">
      <c r="C5" s="13"/>
      <c r="D5" s="16"/>
      <c r="E5" s="14"/>
      <c r="F5" s="14"/>
    </row>
    <row r="6" spans="3:8" x14ac:dyDescent="0.25">
      <c r="C6" s="13"/>
      <c r="D6" s="16"/>
      <c r="E6" s="14"/>
      <c r="F6" s="14"/>
    </row>
    <row r="7" spans="3:8" x14ac:dyDescent="0.25">
      <c r="C7" s="13"/>
      <c r="D7" s="16"/>
      <c r="E7" s="14"/>
      <c r="F7" s="14"/>
    </row>
    <row r="8" spans="3:8" x14ac:dyDescent="0.25">
      <c r="C8" s="13"/>
      <c r="D8" s="16"/>
      <c r="E8" s="14"/>
      <c r="F8" s="14"/>
    </row>
    <row r="9" spans="3:8" x14ac:dyDescent="0.25">
      <c r="C9" s="4"/>
      <c r="D9" s="17"/>
      <c r="E9" s="15"/>
      <c r="F9" s="15"/>
    </row>
    <row r="10" spans="3:8" ht="18.75" x14ac:dyDescent="0.25">
      <c r="C10" s="12" t="s">
        <v>269</v>
      </c>
      <c r="G10"/>
    </row>
    <row r="11" spans="3:8" x14ac:dyDescent="0.25">
      <c r="C11" s="8"/>
      <c r="D11" s="19"/>
      <c r="E11" s="11"/>
      <c r="F11" s="11"/>
    </row>
    <row r="12" spans="3:8" ht="18.75" customHeight="1" x14ac:dyDescent="0.25">
      <c r="C12" s="741" t="s">
        <v>369</v>
      </c>
      <c r="D12" s="741"/>
      <c r="E12" s="741"/>
      <c r="F12" s="741"/>
    </row>
    <row r="13" spans="3:8" x14ac:dyDescent="0.25">
      <c r="C13" s="98"/>
      <c r="D13" s="99" t="s">
        <v>308</v>
      </c>
      <c r="E13" s="100">
        <v>2022</v>
      </c>
      <c r="F13" s="100">
        <v>2023</v>
      </c>
    </row>
    <row r="14" spans="3:8" x14ac:dyDescent="0.25">
      <c r="C14" s="93" t="s">
        <v>370</v>
      </c>
      <c r="D14" s="94" t="s">
        <v>378</v>
      </c>
      <c r="E14" s="410" t="s">
        <v>216</v>
      </c>
      <c r="F14" s="410" t="s">
        <v>217</v>
      </c>
    </row>
    <row r="15" spans="3:8" x14ac:dyDescent="0.25">
      <c r="C15" s="10" t="s">
        <v>371</v>
      </c>
      <c r="D15" s="20" t="s">
        <v>51</v>
      </c>
      <c r="E15" s="2" t="s">
        <v>254</v>
      </c>
      <c r="F15" s="685">
        <v>42.3</v>
      </c>
      <c r="G15" s="439"/>
      <c r="H15" s="439"/>
    </row>
    <row r="16" spans="3:8" x14ac:dyDescent="0.25">
      <c r="C16" s="3" t="s">
        <v>372</v>
      </c>
      <c r="D16" s="20" t="s">
        <v>378</v>
      </c>
      <c r="E16" s="413">
        <v>1162</v>
      </c>
      <c r="F16" s="340">
        <v>1769</v>
      </c>
    </row>
    <row r="17" spans="1:8" x14ac:dyDescent="0.25">
      <c r="C17" s="10" t="s">
        <v>373</v>
      </c>
      <c r="D17" s="20" t="s">
        <v>51</v>
      </c>
      <c r="E17" s="2" t="s">
        <v>254</v>
      </c>
      <c r="F17" s="414">
        <v>52.2</v>
      </c>
    </row>
    <row r="18" spans="1:8" x14ac:dyDescent="0.25">
      <c r="C18" s="3" t="s">
        <v>374</v>
      </c>
      <c r="D18" s="20" t="s">
        <v>378</v>
      </c>
      <c r="E18" s="412">
        <v>424</v>
      </c>
      <c r="F18" s="411">
        <v>593</v>
      </c>
    </row>
    <row r="19" spans="1:8" x14ac:dyDescent="0.25">
      <c r="C19" s="10" t="s">
        <v>375</v>
      </c>
      <c r="D19" s="20" t="s">
        <v>51</v>
      </c>
      <c r="E19" s="2" t="s">
        <v>254</v>
      </c>
      <c r="F19" s="340">
        <v>39.799999999999997</v>
      </c>
    </row>
    <row r="20" spans="1:8" x14ac:dyDescent="0.25">
      <c r="C20" s="3" t="s">
        <v>376</v>
      </c>
      <c r="D20" s="20" t="s">
        <v>378</v>
      </c>
      <c r="E20" s="412">
        <v>447</v>
      </c>
      <c r="F20" s="411">
        <v>531</v>
      </c>
    </row>
    <row r="21" spans="1:8" x14ac:dyDescent="0.25">
      <c r="C21" s="10" t="s">
        <v>377</v>
      </c>
      <c r="D21" s="20" t="s">
        <v>51</v>
      </c>
      <c r="E21" s="2" t="s">
        <v>254</v>
      </c>
      <c r="F21" s="340">
        <v>18.7</v>
      </c>
    </row>
    <row r="22" spans="1:8" x14ac:dyDescent="0.25">
      <c r="C22" s="57"/>
      <c r="D22" s="22"/>
      <c r="E22" s="61"/>
      <c r="F22" s="62"/>
    </row>
    <row r="23" spans="1:8" x14ac:dyDescent="0.25">
      <c r="C23" s="57"/>
      <c r="D23" s="22"/>
      <c r="E23" s="61"/>
      <c r="F23" s="62"/>
      <c r="G23" s="78"/>
    </row>
    <row r="24" spans="1:8" x14ac:dyDescent="0.25">
      <c r="C24" s="57"/>
      <c r="D24" s="22"/>
      <c r="E24" s="61"/>
      <c r="F24" s="62"/>
      <c r="G24" s="78"/>
    </row>
    <row r="25" spans="1:8" s="5" customFormat="1" x14ac:dyDescent="0.25">
      <c r="A25" s="4"/>
      <c r="B25" s="4"/>
      <c r="C25" s="465" t="s">
        <v>382</v>
      </c>
      <c r="D25" s="465"/>
      <c r="E25" s="465"/>
      <c r="F25" s="465"/>
      <c r="G25" s="577"/>
      <c r="H25" s="4"/>
    </row>
    <row r="26" spans="1:8" s="5" customFormat="1" x14ac:dyDescent="0.25">
      <c r="A26" s="4"/>
      <c r="B26" s="4"/>
      <c r="C26" s="100"/>
      <c r="D26" s="99" t="s">
        <v>308</v>
      </c>
      <c r="E26" s="100">
        <v>2022</v>
      </c>
      <c r="F26" s="100">
        <v>2023</v>
      </c>
      <c r="G26" s="65"/>
    </row>
    <row r="27" spans="1:8" s="5" customFormat="1" x14ac:dyDescent="0.25">
      <c r="A27" s="4"/>
      <c r="B27" s="4"/>
      <c r="C27" s="219"/>
      <c r="D27" s="220" t="s">
        <v>364</v>
      </c>
      <c r="E27" s="415" t="s">
        <v>179</v>
      </c>
      <c r="F27" s="416" t="s">
        <v>180</v>
      </c>
      <c r="G27" s="65"/>
    </row>
    <row r="28" spans="1:8" s="5" customFormat="1" x14ac:dyDescent="0.25">
      <c r="A28" s="4"/>
      <c r="B28" s="4"/>
      <c r="C28" s="33"/>
      <c r="D28" s="259"/>
      <c r="E28" s="122"/>
      <c r="F28" s="123"/>
      <c r="G28" s="124"/>
      <c r="H28" s="4"/>
    </row>
    <row r="29" spans="1:8" s="5" customFormat="1" x14ac:dyDescent="0.25">
      <c r="A29" s="4"/>
      <c r="B29" s="4"/>
      <c r="C29" s="33"/>
      <c r="D29" s="259"/>
      <c r="E29" s="122"/>
      <c r="F29" s="123"/>
      <c r="G29" s="124"/>
      <c r="H29" s="4"/>
    </row>
    <row r="30" spans="1:8" s="5" customFormat="1" x14ac:dyDescent="0.25">
      <c r="A30" s="4"/>
      <c r="B30" s="4"/>
      <c r="C30"/>
      <c r="D30" s="45"/>
      <c r="E30"/>
      <c r="F30"/>
      <c r="G30"/>
      <c r="H30" s="4"/>
    </row>
    <row r="31" spans="1:8" s="5" customFormat="1" x14ac:dyDescent="0.25">
      <c r="A31" s="4"/>
      <c r="B31" s="4"/>
      <c r="C31" s="465" t="s">
        <v>380</v>
      </c>
      <c r="D31" s="465"/>
      <c r="E31" s="465"/>
      <c r="F31" s="465"/>
      <c r="G31" s="577"/>
      <c r="H31" s="4"/>
    </row>
    <row r="32" spans="1:8" s="5" customFormat="1" x14ac:dyDescent="0.25">
      <c r="A32" s="4"/>
      <c r="B32" s="4"/>
      <c r="C32" s="100"/>
      <c r="D32" s="99" t="s">
        <v>308</v>
      </c>
      <c r="E32" s="100">
        <v>2022</v>
      </c>
      <c r="F32" s="100">
        <v>2023</v>
      </c>
      <c r="G32" s="65"/>
    </row>
    <row r="33" spans="1:8" s="5" customFormat="1" x14ac:dyDescent="0.25">
      <c r="A33" s="4"/>
      <c r="B33" s="4"/>
      <c r="C33" s="219"/>
      <c r="D33" s="220" t="s">
        <v>362</v>
      </c>
      <c r="E33" s="415" t="s">
        <v>181</v>
      </c>
      <c r="F33" s="416" t="s">
        <v>182</v>
      </c>
      <c r="G33" s="65"/>
    </row>
    <row r="34" spans="1:8" s="5" customFormat="1" x14ac:dyDescent="0.25">
      <c r="A34" s="4"/>
      <c r="B34" s="4"/>
      <c r="C34" s="33"/>
      <c r="D34" s="259"/>
      <c r="E34" s="122"/>
      <c r="F34" s="123"/>
      <c r="G34" s="124"/>
      <c r="H34" s="4"/>
    </row>
    <row r="35" spans="1:8" s="5" customFormat="1" x14ac:dyDescent="0.25">
      <c r="A35" s="4"/>
      <c r="B35" s="4"/>
      <c r="C35" s="33"/>
      <c r="D35" s="259"/>
      <c r="E35" s="122"/>
      <c r="F35" s="123"/>
      <c r="G35" s="124"/>
      <c r="H35" s="4"/>
    </row>
    <row r="36" spans="1:8" s="5" customFormat="1" x14ac:dyDescent="0.25">
      <c r="A36" s="4"/>
      <c r="B36" s="4"/>
      <c r="C36"/>
      <c r="D36" s="45"/>
      <c r="E36"/>
      <c r="F36"/>
      <c r="G36"/>
      <c r="H36" s="4"/>
    </row>
    <row r="37" spans="1:8" s="5" customFormat="1" x14ac:dyDescent="0.25">
      <c r="A37" s="4"/>
      <c r="B37" s="4"/>
      <c r="C37" s="465" t="s">
        <v>381</v>
      </c>
      <c r="D37" s="465"/>
      <c r="E37" s="465"/>
      <c r="F37" s="465"/>
      <c r="G37" s="577"/>
      <c r="H37" s="4"/>
    </row>
    <row r="38" spans="1:8" s="5" customFormat="1" x14ac:dyDescent="0.25">
      <c r="A38" s="4"/>
      <c r="B38" s="4"/>
      <c r="C38" s="100"/>
      <c r="D38" s="99" t="s">
        <v>308</v>
      </c>
      <c r="E38" s="100">
        <v>2022</v>
      </c>
      <c r="F38" s="100">
        <v>2023</v>
      </c>
      <c r="G38" s="65"/>
    </row>
    <row r="39" spans="1:8" s="5" customFormat="1" x14ac:dyDescent="0.25">
      <c r="A39" s="4"/>
      <c r="B39" s="4"/>
      <c r="C39" s="219"/>
      <c r="D39" s="220" t="s">
        <v>378</v>
      </c>
      <c r="E39" s="415">
        <v>996</v>
      </c>
      <c r="F39" s="416">
        <v>1150</v>
      </c>
      <c r="G39" s="65"/>
    </row>
    <row r="40" spans="1:8" s="5" customFormat="1" x14ac:dyDescent="0.25">
      <c r="A40" s="4"/>
      <c r="B40" s="4"/>
      <c r="C40" s="33"/>
      <c r="D40" s="259"/>
      <c r="E40"/>
      <c r="F40" s="123"/>
      <c r="G40" s="124"/>
      <c r="H40" s="4"/>
    </row>
    <row r="41" spans="1:8" s="5" customFormat="1" x14ac:dyDescent="0.25">
      <c r="A41" s="4"/>
      <c r="B41" s="4"/>
      <c r="C41" s="33"/>
      <c r="D41" s="259"/>
      <c r="E41"/>
      <c r="F41" s="123"/>
      <c r="G41" s="124"/>
      <c r="H41" s="4"/>
    </row>
    <row r="42" spans="1:8" s="5" customFormat="1" x14ac:dyDescent="0.25">
      <c r="A42" s="4"/>
      <c r="B42" s="4"/>
      <c r="C42"/>
      <c r="D42" s="45"/>
      <c r="E42"/>
      <c r="F42"/>
      <c r="G42"/>
      <c r="H42" s="4"/>
    </row>
    <row r="43" spans="1:8" s="5" customFormat="1" x14ac:dyDescent="0.25">
      <c r="A43" s="4"/>
      <c r="B43" s="4"/>
      <c r="C43" s="465" t="s">
        <v>379</v>
      </c>
      <c r="D43" s="465"/>
      <c r="E43" s="465"/>
      <c r="F43" s="465"/>
      <c r="G43" s="577"/>
      <c r="H43" s="4"/>
    </row>
    <row r="44" spans="1:8" s="5" customFormat="1" x14ac:dyDescent="0.25">
      <c r="A44" s="4"/>
      <c r="B44" s="4"/>
      <c r="C44" s="100"/>
      <c r="D44" s="99" t="s">
        <v>308</v>
      </c>
      <c r="E44" s="100">
        <v>2022</v>
      </c>
      <c r="F44" s="100">
        <v>2023</v>
      </c>
      <c r="G44" s="65"/>
    </row>
    <row r="45" spans="1:8" s="5" customFormat="1" x14ac:dyDescent="0.25">
      <c r="A45" s="4"/>
      <c r="B45" s="4"/>
      <c r="C45" s="219"/>
      <c r="D45" s="220" t="s">
        <v>362</v>
      </c>
      <c r="E45" s="415" t="s">
        <v>183</v>
      </c>
      <c r="F45" s="416" t="s">
        <v>184</v>
      </c>
      <c r="G45" s="65"/>
    </row>
    <row r="46" spans="1:8" s="5" customFormat="1" x14ac:dyDescent="0.25">
      <c r="A46" s="4"/>
      <c r="B46" s="4"/>
      <c r="C46" s="33"/>
      <c r="D46" s="259"/>
      <c r="E46" s="122"/>
      <c r="F46" s="123"/>
      <c r="G46" s="124"/>
      <c r="H46" s="4"/>
    </row>
    <row r="47" spans="1:8" s="5" customFormat="1" x14ac:dyDescent="0.25">
      <c r="A47" s="4"/>
      <c r="B47" s="4"/>
      <c r="C47" s="33"/>
      <c r="D47" s="259"/>
      <c r="E47" s="122"/>
      <c r="F47" s="123"/>
      <c r="G47" s="124"/>
      <c r="H47" s="4"/>
    </row>
    <row r="48" spans="1:8" s="5" customFormat="1" x14ac:dyDescent="0.25">
      <c r="A48" s="4"/>
      <c r="B48" s="4"/>
      <c r="C48"/>
      <c r="D48" s="45"/>
      <c r="E48"/>
      <c r="F48"/>
      <c r="G48"/>
      <c r="H48" s="4"/>
    </row>
    <row r="49" spans="1:8" s="5" customFormat="1" x14ac:dyDescent="0.25">
      <c r="A49" s="4"/>
      <c r="B49" s="4"/>
      <c r="C49" s="465" t="s">
        <v>383</v>
      </c>
      <c r="D49" s="465"/>
      <c r="E49" s="465"/>
      <c r="F49" s="465"/>
      <c r="G49" s="577"/>
      <c r="H49" s="4"/>
    </row>
    <row r="50" spans="1:8" s="5" customFormat="1" x14ac:dyDescent="0.25">
      <c r="A50" s="4"/>
      <c r="B50" s="4"/>
      <c r="C50" s="100"/>
      <c r="D50" s="99" t="s">
        <v>308</v>
      </c>
      <c r="E50" s="100">
        <v>2022</v>
      </c>
      <c r="F50" s="100">
        <v>2023</v>
      </c>
      <c r="G50" s="65"/>
    </row>
    <row r="51" spans="1:8" s="5" customFormat="1" x14ac:dyDescent="0.25">
      <c r="A51" s="4"/>
      <c r="B51" s="4"/>
      <c r="C51" s="219"/>
      <c r="D51" s="220" t="s">
        <v>364</v>
      </c>
      <c r="E51" s="416" t="s">
        <v>1052</v>
      </c>
      <c r="F51" s="681">
        <v>95238</v>
      </c>
      <c r="G51" s="65"/>
    </row>
    <row r="52" spans="1:8" x14ac:dyDescent="0.25">
      <c r="C52" s="57"/>
      <c r="D52" s="22"/>
      <c r="E52" s="61"/>
      <c r="F52" s="62"/>
      <c r="G52" s="78"/>
    </row>
    <row r="53" spans="1:8" x14ac:dyDescent="0.25">
      <c r="C53" s="57"/>
      <c r="D53" s="22"/>
      <c r="E53" s="61"/>
      <c r="F53" s="62"/>
      <c r="G53" s="78"/>
    </row>
    <row r="54" spans="1:8" x14ac:dyDescent="0.25">
      <c r="C54" s="57"/>
      <c r="D54" s="22"/>
      <c r="E54" s="61"/>
      <c r="F54" s="62"/>
      <c r="G54" s="78"/>
    </row>
    <row r="55" spans="1:8" x14ac:dyDescent="0.25">
      <c r="C55" s="95" t="s">
        <v>386</v>
      </c>
      <c r="D55" s="96"/>
      <c r="E55" s="97"/>
      <c r="F55" s="97"/>
      <c r="G55" s="78"/>
    </row>
    <row r="56" spans="1:8" x14ac:dyDescent="0.25">
      <c r="C56" s="98"/>
      <c r="D56" s="99" t="s">
        <v>308</v>
      </c>
      <c r="E56" s="100">
        <v>2022</v>
      </c>
      <c r="F56" s="100">
        <v>2023</v>
      </c>
      <c r="G56" s="78"/>
    </row>
    <row r="57" spans="1:8" x14ac:dyDescent="0.25">
      <c r="C57" s="93" t="s">
        <v>387</v>
      </c>
      <c r="D57" s="94" t="s">
        <v>309</v>
      </c>
      <c r="E57" s="410" t="s">
        <v>240</v>
      </c>
      <c r="F57" s="410" t="s">
        <v>241</v>
      </c>
      <c r="G57" s="78"/>
    </row>
    <row r="58" spans="1:8" x14ac:dyDescent="0.25">
      <c r="C58" s="10" t="s">
        <v>371</v>
      </c>
      <c r="D58" s="20" t="s">
        <v>51</v>
      </c>
      <c r="E58" s="2" t="s">
        <v>254</v>
      </c>
      <c r="F58" s="340">
        <v>16</v>
      </c>
    </row>
    <row r="59" spans="1:8" x14ac:dyDescent="0.25">
      <c r="C59" s="58"/>
      <c r="D59" s="22"/>
      <c r="E59" s="11"/>
      <c r="F59" s="11"/>
    </row>
    <row r="60" spans="1:8" x14ac:dyDescent="0.25">
      <c r="C60" s="58"/>
      <c r="D60" s="22"/>
      <c r="E60" s="11"/>
      <c r="F60" s="11"/>
    </row>
    <row r="61" spans="1:8" x14ac:dyDescent="0.25">
      <c r="C61" s="9"/>
      <c r="D61" s="21"/>
      <c r="E61" s="7"/>
      <c r="F61" s="7"/>
    </row>
    <row r="62" spans="1:8" x14ac:dyDescent="0.25">
      <c r="C62" s="95" t="s">
        <v>384</v>
      </c>
      <c r="D62" s="96"/>
      <c r="E62" s="97"/>
      <c r="F62" s="97"/>
    </row>
    <row r="63" spans="1:8" x14ac:dyDescent="0.25">
      <c r="C63" s="98"/>
      <c r="D63" s="99" t="s">
        <v>308</v>
      </c>
      <c r="E63" s="100">
        <v>2022</v>
      </c>
      <c r="F63" s="100">
        <v>2023</v>
      </c>
    </row>
    <row r="64" spans="1:8" x14ac:dyDescent="0.25">
      <c r="C64" s="183" t="s">
        <v>388</v>
      </c>
      <c r="D64" s="94" t="s">
        <v>309</v>
      </c>
      <c r="E64" s="436" t="s">
        <v>186</v>
      </c>
      <c r="F64" s="437" t="s">
        <v>185</v>
      </c>
    </row>
    <row r="65" spans="3:6" x14ac:dyDescent="0.25">
      <c r="C65" s="57"/>
      <c r="D65" s="22"/>
      <c r="E65" s="59"/>
      <c r="F65" s="60"/>
    </row>
    <row r="66" spans="3:6" x14ac:dyDescent="0.25">
      <c r="C66" s="57"/>
      <c r="D66" s="22"/>
      <c r="E66" s="59"/>
      <c r="F66" s="60"/>
    </row>
    <row r="67" spans="3:6" x14ac:dyDescent="0.25">
      <c r="C67" s="9"/>
      <c r="D67" s="21"/>
      <c r="E67" s="7"/>
      <c r="F67" s="7"/>
    </row>
    <row r="68" spans="3:6" x14ac:dyDescent="0.25">
      <c r="C68" s="95" t="s">
        <v>385</v>
      </c>
      <c r="D68" s="96"/>
      <c r="E68" s="97"/>
      <c r="F68" s="97"/>
    </row>
    <row r="69" spans="3:6" x14ac:dyDescent="0.25">
      <c r="C69" s="98"/>
      <c r="D69" s="99" t="s">
        <v>308</v>
      </c>
      <c r="E69" s="100">
        <v>2022</v>
      </c>
      <c r="F69" s="100">
        <v>2023</v>
      </c>
    </row>
    <row r="70" spans="3:6" x14ac:dyDescent="0.25">
      <c r="C70" s="93" t="s">
        <v>389</v>
      </c>
      <c r="D70" s="94" t="s">
        <v>309</v>
      </c>
      <c r="E70" s="410" t="s">
        <v>188</v>
      </c>
      <c r="F70" s="410" t="s">
        <v>187</v>
      </c>
    </row>
    <row r="71" spans="3:6" x14ac:dyDescent="0.25">
      <c r="C71" s="57"/>
      <c r="D71" s="22"/>
      <c r="E71" s="61"/>
      <c r="F71" s="62"/>
    </row>
    <row r="72" spans="3:6" x14ac:dyDescent="0.25">
      <c r="C72" s="57"/>
      <c r="D72" s="22"/>
      <c r="E72" s="61"/>
      <c r="F72" s="62"/>
    </row>
    <row r="73" spans="3:6" x14ac:dyDescent="0.25">
      <c r="C73" s="8"/>
    </row>
    <row r="74" spans="3:6" x14ac:dyDescent="0.25">
      <c r="C74" s="195" t="s">
        <v>390</v>
      </c>
      <c r="D74" s="96"/>
      <c r="E74" s="97"/>
      <c r="F74" s="97"/>
    </row>
    <row r="75" spans="3:6" x14ac:dyDescent="0.25">
      <c r="C75" s="98"/>
      <c r="D75" s="99" t="s">
        <v>308</v>
      </c>
      <c r="E75" s="100">
        <v>2022</v>
      </c>
      <c r="F75" s="100">
        <v>2023</v>
      </c>
    </row>
    <row r="76" spans="3:6" x14ac:dyDescent="0.25">
      <c r="C76" s="93" t="s">
        <v>391</v>
      </c>
      <c r="D76" s="94" t="s">
        <v>362</v>
      </c>
      <c r="E76" s="410">
        <v>0</v>
      </c>
      <c r="F76" s="410">
        <v>0</v>
      </c>
    </row>
    <row r="77" spans="3:6" x14ac:dyDescent="0.25">
      <c r="C77" s="58"/>
      <c r="D77" s="22"/>
      <c r="E77" s="11"/>
      <c r="F77" s="11"/>
    </row>
    <row r="78" spans="3:6" x14ac:dyDescent="0.25">
      <c r="C78" s="58"/>
      <c r="D78" s="22"/>
      <c r="E78" s="11"/>
      <c r="F78" s="11"/>
    </row>
    <row r="80" spans="3:6" ht="30" x14ac:dyDescent="0.25">
      <c r="C80" s="95" t="s">
        <v>395</v>
      </c>
      <c r="D80" s="96"/>
      <c r="E80" s="97"/>
      <c r="F80" s="97"/>
    </row>
    <row r="81" spans="3:6" x14ac:dyDescent="0.25">
      <c r="C81" s="98"/>
      <c r="D81" s="99" t="s">
        <v>308</v>
      </c>
      <c r="E81" s="100" t="s">
        <v>52</v>
      </c>
      <c r="F81" s="100" t="s">
        <v>53</v>
      </c>
    </row>
    <row r="82" spans="3:6" x14ac:dyDescent="0.25">
      <c r="C82" s="93" t="s">
        <v>392</v>
      </c>
      <c r="D82" s="94" t="s">
        <v>378</v>
      </c>
      <c r="E82" s="578">
        <v>32.479999999999997</v>
      </c>
      <c r="F82" s="410">
        <v>96.65</v>
      </c>
    </row>
    <row r="83" spans="3:6" x14ac:dyDescent="0.25">
      <c r="C83" s="10" t="s">
        <v>394</v>
      </c>
      <c r="D83" s="94" t="s">
        <v>378</v>
      </c>
      <c r="E83" s="579">
        <v>31.62</v>
      </c>
      <c r="F83" s="340">
        <v>95.7</v>
      </c>
    </row>
    <row r="84" spans="3:6" x14ac:dyDescent="0.25">
      <c r="C84" s="3" t="s">
        <v>393</v>
      </c>
      <c r="D84" s="94" t="s">
        <v>378</v>
      </c>
      <c r="E84" s="579">
        <v>0.86</v>
      </c>
      <c r="F84" s="438">
        <v>0.95</v>
      </c>
    </row>
    <row r="85" spans="3:6" x14ac:dyDescent="0.25">
      <c r="C85" s="57"/>
      <c r="D85" s="22"/>
      <c r="E85" s="61"/>
      <c r="F85" s="62"/>
    </row>
    <row r="86" spans="3:6" x14ac:dyDescent="0.25">
      <c r="C86" s="57"/>
      <c r="D86" s="22"/>
      <c r="E86" s="61"/>
      <c r="F86" s="62"/>
    </row>
    <row r="87" spans="3:6" x14ac:dyDescent="0.25">
      <c r="C87" s="8"/>
      <c r="D87" s="22"/>
      <c r="E87" s="11"/>
      <c r="F87" s="11"/>
    </row>
    <row r="88" spans="3:6" x14ac:dyDescent="0.25">
      <c r="C88" s="95" t="s">
        <v>396</v>
      </c>
      <c r="D88" s="96"/>
      <c r="E88" s="97"/>
      <c r="F88" s="97"/>
    </row>
    <row r="89" spans="3:6" x14ac:dyDescent="0.25">
      <c r="C89" s="98"/>
      <c r="D89" s="99" t="s">
        <v>308</v>
      </c>
      <c r="E89" s="100" t="s">
        <v>52</v>
      </c>
      <c r="F89" s="100" t="s">
        <v>53</v>
      </c>
    </row>
    <row r="90" spans="3:6" ht="16.149999999999999" customHeight="1" x14ac:dyDescent="0.25">
      <c r="C90" s="93" t="s">
        <v>397</v>
      </c>
      <c r="D90" s="94" t="s">
        <v>51</v>
      </c>
      <c r="E90" s="410">
        <v>97.4</v>
      </c>
      <c r="F90" s="410">
        <v>99</v>
      </c>
    </row>
    <row r="91" spans="3:6" x14ac:dyDescent="0.25">
      <c r="F91" s="432"/>
    </row>
    <row r="92" spans="3:6" x14ac:dyDescent="0.25">
      <c r="F92" s="432"/>
    </row>
    <row r="93" spans="3:6" x14ac:dyDescent="0.25">
      <c r="F93" s="432"/>
    </row>
    <row r="94" spans="3:6" x14ac:dyDescent="0.25">
      <c r="C94" s="95" t="s">
        <v>398</v>
      </c>
      <c r="D94" s="96"/>
      <c r="E94" s="97"/>
      <c r="F94" s="433"/>
    </row>
    <row r="95" spans="3:6" x14ac:dyDescent="0.25">
      <c r="C95" s="98"/>
      <c r="D95" s="99" t="s">
        <v>308</v>
      </c>
      <c r="E95" s="100" t="s">
        <v>52</v>
      </c>
      <c r="F95" s="434" t="s">
        <v>53</v>
      </c>
    </row>
    <row r="96" spans="3:6" x14ac:dyDescent="0.25">
      <c r="C96" s="93" t="s">
        <v>399</v>
      </c>
      <c r="D96" s="94" t="s">
        <v>51</v>
      </c>
      <c r="E96" s="410">
        <v>52</v>
      </c>
      <c r="F96" s="410">
        <v>73</v>
      </c>
    </row>
    <row r="97" spans="1:8" x14ac:dyDescent="0.25">
      <c r="B97" s="65"/>
      <c r="C97" s="66"/>
      <c r="D97" s="63"/>
      <c r="E97" s="64"/>
      <c r="F97" s="64"/>
      <c r="G97"/>
      <c r="H97"/>
    </row>
    <row r="98" spans="1:8" x14ac:dyDescent="0.25">
      <c r="B98" s="65"/>
      <c r="C98" s="66"/>
      <c r="D98" s="63"/>
      <c r="E98" s="64"/>
      <c r="F98" s="64"/>
      <c r="G98"/>
      <c r="H98"/>
    </row>
    <row r="99" spans="1:8" x14ac:dyDescent="0.25">
      <c r="A99" s="65"/>
      <c r="B99" s="65"/>
      <c r="C99" s="66"/>
      <c r="D99" s="63"/>
      <c r="E99" s="64"/>
      <c r="F99" s="64"/>
      <c r="G99" s="64"/>
      <c r="H99" s="64"/>
    </row>
    <row r="100" spans="1:8" x14ac:dyDescent="0.25">
      <c r="A100" s="65"/>
      <c r="C100" s="95" t="s">
        <v>405</v>
      </c>
      <c r="D100" s="96"/>
      <c r="E100" s="97"/>
      <c r="F100" s="97"/>
      <c r="G100" s="64"/>
      <c r="H100" s="64"/>
    </row>
    <row r="101" spans="1:8" x14ac:dyDescent="0.25">
      <c r="A101" s="65"/>
      <c r="C101" s="98"/>
      <c r="D101" s="99" t="s">
        <v>308</v>
      </c>
      <c r="E101" s="100" t="s">
        <v>251</v>
      </c>
      <c r="F101" s="100" t="s">
        <v>252</v>
      </c>
      <c r="G101" s="64"/>
      <c r="H101" s="64"/>
    </row>
    <row r="102" spans="1:8" x14ac:dyDescent="0.25">
      <c r="A102" s="65"/>
      <c r="C102" s="67" t="s">
        <v>403</v>
      </c>
      <c r="D102" s="184" t="s">
        <v>51</v>
      </c>
      <c r="E102" s="427">
        <v>7.9</v>
      </c>
      <c r="F102" s="427">
        <v>7.4</v>
      </c>
      <c r="G102" s="64"/>
      <c r="H102" s="64"/>
    </row>
    <row r="103" spans="1:8" x14ac:dyDescent="0.25">
      <c r="A103" s="65"/>
      <c r="C103" s="67" t="s">
        <v>404</v>
      </c>
      <c r="D103" s="68" t="s">
        <v>51</v>
      </c>
      <c r="E103" s="428">
        <v>21.6</v>
      </c>
      <c r="F103" s="428">
        <v>25.4</v>
      </c>
      <c r="G103" s="64"/>
      <c r="H103" s="64"/>
    </row>
    <row r="104" spans="1:8" x14ac:dyDescent="0.25">
      <c r="A104" s="65"/>
      <c r="C104" s="66"/>
      <c r="D104" s="63"/>
      <c r="E104" s="429"/>
      <c r="F104" s="429"/>
      <c r="G104" s="64"/>
      <c r="H104" s="64"/>
    </row>
    <row r="105" spans="1:8" x14ac:dyDescent="0.25">
      <c r="A105" s="65"/>
      <c r="C105" s="66"/>
      <c r="D105" s="63"/>
      <c r="E105" s="429"/>
      <c r="F105" s="429"/>
      <c r="G105" s="64"/>
      <c r="H105" s="64"/>
    </row>
    <row r="106" spans="1:8" x14ac:dyDescent="0.25">
      <c r="A106" s="65"/>
      <c r="C106" s="66"/>
      <c r="D106" s="63"/>
      <c r="E106" s="429"/>
      <c r="F106" s="429"/>
      <c r="G106" s="64"/>
      <c r="H106" s="64"/>
    </row>
    <row r="107" spans="1:8" x14ac:dyDescent="0.25">
      <c r="A107" s="65"/>
      <c r="C107" s="195" t="s">
        <v>1028</v>
      </c>
      <c r="D107" s="96"/>
      <c r="E107" s="430"/>
      <c r="F107" s="430"/>
      <c r="G107" s="64"/>
      <c r="H107" s="64"/>
    </row>
    <row r="108" spans="1:8" x14ac:dyDescent="0.25">
      <c r="A108" s="65"/>
      <c r="C108" s="98"/>
      <c r="D108" s="99" t="s">
        <v>308</v>
      </c>
      <c r="E108" s="100" t="s">
        <v>251</v>
      </c>
      <c r="F108" s="100" t="s">
        <v>252</v>
      </c>
      <c r="G108" s="64"/>
      <c r="H108" s="64"/>
    </row>
    <row r="109" spans="1:8" x14ac:dyDescent="0.25">
      <c r="A109" s="65"/>
      <c r="C109" s="67" t="s">
        <v>403</v>
      </c>
      <c r="D109" s="184" t="s">
        <v>51</v>
      </c>
      <c r="E109" s="427">
        <v>7.7</v>
      </c>
      <c r="F109" s="427">
        <v>7.5</v>
      </c>
      <c r="G109" s="64"/>
      <c r="H109" s="64"/>
    </row>
    <row r="110" spans="1:8" x14ac:dyDescent="0.25">
      <c r="A110" s="65"/>
      <c r="C110" s="67" t="s">
        <v>404</v>
      </c>
      <c r="D110" s="68" t="s">
        <v>51</v>
      </c>
      <c r="E110" s="428">
        <v>16.7</v>
      </c>
      <c r="F110" s="428">
        <v>25.6</v>
      </c>
      <c r="G110" s="64"/>
      <c r="H110" s="64"/>
    </row>
    <row r="111" spans="1:8" x14ac:dyDescent="0.25">
      <c r="A111" s="65"/>
      <c r="C111" s="66"/>
      <c r="D111" s="63"/>
      <c r="E111" s="64"/>
      <c r="F111" s="64"/>
      <c r="G111" s="64"/>
      <c r="H111" s="64"/>
    </row>
    <row r="112" spans="1:8" x14ac:dyDescent="0.25">
      <c r="A112" s="65"/>
      <c r="C112" s="66"/>
      <c r="D112" s="63"/>
      <c r="E112" s="64"/>
      <c r="F112" s="64"/>
      <c r="G112" s="64"/>
      <c r="H112" s="64"/>
    </row>
    <row r="113" spans="1:8" x14ac:dyDescent="0.25">
      <c r="A113" s="65"/>
      <c r="C113" s="195" t="s">
        <v>732</v>
      </c>
      <c r="D113" s="465"/>
      <c r="E113" s="465"/>
      <c r="G113" s="64"/>
      <c r="H113" s="64"/>
    </row>
    <row r="114" spans="1:8" x14ac:dyDescent="0.25">
      <c r="C114" s="204"/>
      <c r="D114" s="99" t="s">
        <v>308</v>
      </c>
      <c r="E114" s="100" t="s">
        <v>53</v>
      </c>
    </row>
    <row r="115" spans="1:8" x14ac:dyDescent="0.25">
      <c r="C115" s="209" t="s">
        <v>1083</v>
      </c>
      <c r="D115" s="116" t="s">
        <v>364</v>
      </c>
      <c r="E115" s="683">
        <v>531362</v>
      </c>
    </row>
    <row r="116" spans="1:8" x14ac:dyDescent="0.25">
      <c r="C116" s="111" t="s">
        <v>1051</v>
      </c>
      <c r="D116" s="116" t="s">
        <v>364</v>
      </c>
      <c r="E116" s="684">
        <v>593497</v>
      </c>
    </row>
    <row r="117" spans="1:8" x14ac:dyDescent="0.25">
      <c r="C117" s="111" t="s">
        <v>370</v>
      </c>
      <c r="D117" s="116" t="s">
        <v>364</v>
      </c>
      <c r="E117" s="684">
        <v>2894046</v>
      </c>
    </row>
    <row r="118" spans="1:8" x14ac:dyDescent="0.25">
      <c r="C118" s="114" t="s">
        <v>1050</v>
      </c>
      <c r="D118" s="134" t="s">
        <v>51</v>
      </c>
      <c r="E118" s="684">
        <f>(E115+E116)/E117*100</f>
        <v>38.868041489319801</v>
      </c>
    </row>
  </sheetData>
  <sheetProtection algorithmName="SHA-512" hashValue="xdH+7+MtTej5q2+JFGj2GgFP8opNcLJIbjThkO2sWHnsibTKa+DDcre+Zo2893vVRk+bN5PA8KUh0qpuoebibA==" saltValue="kBjpIhNLHdqD8srBrLaZ6w==" spinCount="100000" sheet="1" objects="1" scenarios="1" selectLockedCells="1" selectUnlockedCells="1"/>
  <mergeCells count="1">
    <mergeCell ref="C12:F1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BBE4E-4BCE-414C-80A8-435A599222C4}">
  <sheetPr codeName="Sheet12"/>
  <dimension ref="B3:P437"/>
  <sheetViews>
    <sheetView showGridLines="0" topLeftCell="A410" zoomScale="90" zoomScaleNormal="90" workbookViewId="0">
      <selection activeCell="C430" sqref="C430"/>
    </sheetView>
  </sheetViews>
  <sheetFormatPr defaultColWidth="8.85546875" defaultRowHeight="15" x14ac:dyDescent="0.25"/>
  <cols>
    <col min="1" max="1" width="8.85546875" style="144"/>
    <col min="2" max="2" width="3.7109375" style="144" customWidth="1"/>
    <col min="3" max="3" width="75.85546875" style="141" customWidth="1"/>
    <col min="4" max="4" width="15.85546875" style="142" customWidth="1"/>
    <col min="5" max="8" width="25.85546875" style="143" customWidth="1"/>
    <col min="9" max="12" width="25.85546875" style="144" customWidth="1"/>
    <col min="13" max="16384" width="8.85546875" style="144"/>
  </cols>
  <sheetData>
    <row r="3" spans="3:8" x14ac:dyDescent="0.25">
      <c r="H3" s="303"/>
    </row>
    <row r="4" spans="3:8" x14ac:dyDescent="0.25">
      <c r="C4" s="145"/>
      <c r="D4" s="146"/>
      <c r="E4" s="147"/>
      <c r="F4" s="147"/>
    </row>
    <row r="5" spans="3:8" x14ac:dyDescent="0.25">
      <c r="C5" s="145"/>
      <c r="D5" s="146"/>
      <c r="E5" s="147"/>
      <c r="F5" s="147"/>
    </row>
    <row r="6" spans="3:8" x14ac:dyDescent="0.25">
      <c r="C6" s="145"/>
      <c r="D6" s="146"/>
      <c r="E6" s="147"/>
      <c r="F6" s="147"/>
    </row>
    <row r="7" spans="3:8" x14ac:dyDescent="0.25">
      <c r="C7" s="145"/>
      <c r="D7" s="146"/>
      <c r="E7" s="147"/>
      <c r="F7" s="147"/>
    </row>
    <row r="8" spans="3:8" x14ac:dyDescent="0.25">
      <c r="C8" s="145"/>
      <c r="D8" s="146"/>
      <c r="E8" s="147"/>
      <c r="F8" s="147"/>
    </row>
    <row r="9" spans="3:8" x14ac:dyDescent="0.25">
      <c r="C9" s="144"/>
      <c r="D9" s="148"/>
      <c r="E9" s="149"/>
      <c r="F9" s="149"/>
    </row>
    <row r="10" spans="3:8" ht="18.75" x14ac:dyDescent="0.25">
      <c r="C10" s="150" t="s">
        <v>274</v>
      </c>
      <c r="G10"/>
    </row>
    <row r="11" spans="3:8" x14ac:dyDescent="0.25">
      <c r="C11" s="151"/>
      <c r="D11" s="152"/>
      <c r="E11" s="153"/>
      <c r="F11" s="153"/>
    </row>
    <row r="12" spans="3:8" x14ac:dyDescent="0.25">
      <c r="C12" s="154" t="s">
        <v>406</v>
      </c>
      <c r="D12" s="155"/>
      <c r="E12" s="156"/>
      <c r="F12" s="156"/>
      <c r="G12" s="337"/>
    </row>
    <row r="13" spans="3:8" x14ac:dyDescent="0.25">
      <c r="C13" s="157"/>
      <c r="D13" s="158" t="s">
        <v>308</v>
      </c>
      <c r="E13" s="159">
        <v>2022</v>
      </c>
      <c r="F13" s="159">
        <v>2023</v>
      </c>
      <c r="G13" s="337"/>
    </row>
    <row r="14" spans="3:8" x14ac:dyDescent="0.25">
      <c r="C14" s="160" t="s">
        <v>406</v>
      </c>
      <c r="D14" s="161" t="s">
        <v>309</v>
      </c>
      <c r="E14" s="371" t="s">
        <v>214</v>
      </c>
      <c r="F14" s="372" t="s">
        <v>215</v>
      </c>
      <c r="G14" s="337"/>
    </row>
    <row r="15" spans="3:8" x14ac:dyDescent="0.25">
      <c r="C15" s="618" t="s">
        <v>930</v>
      </c>
      <c r="D15" s="163"/>
      <c r="E15" s="153"/>
      <c r="F15" s="153"/>
    </row>
    <row r="16" spans="3:8" x14ac:dyDescent="0.25">
      <c r="C16" s="162"/>
      <c r="D16" s="163"/>
      <c r="E16" s="153"/>
      <c r="F16" s="153"/>
    </row>
    <row r="17" spans="3:7" x14ac:dyDescent="0.25">
      <c r="C17" s="164"/>
      <c r="D17" s="165"/>
      <c r="E17" s="166"/>
      <c r="F17" s="166"/>
    </row>
    <row r="18" spans="3:7" x14ac:dyDescent="0.25">
      <c r="C18" s="154" t="s">
        <v>407</v>
      </c>
      <c r="D18" s="155"/>
      <c r="E18" s="156"/>
      <c r="F18" s="156"/>
      <c r="G18" s="337"/>
    </row>
    <row r="19" spans="3:7" x14ac:dyDescent="0.25">
      <c r="C19" s="157"/>
      <c r="D19" s="158" t="s">
        <v>308</v>
      </c>
      <c r="E19" s="159">
        <v>2022</v>
      </c>
      <c r="F19" s="159">
        <v>2023</v>
      </c>
      <c r="G19" s="337"/>
    </row>
    <row r="20" spans="3:7" x14ac:dyDescent="0.25">
      <c r="C20" s="167" t="s">
        <v>408</v>
      </c>
      <c r="D20" s="138" t="s">
        <v>309</v>
      </c>
      <c r="E20" s="444">
        <v>3802</v>
      </c>
      <c r="F20" s="445">
        <v>4297</v>
      </c>
    </row>
    <row r="21" spans="3:7" x14ac:dyDescent="0.25">
      <c r="C21" s="177" t="s">
        <v>328</v>
      </c>
      <c r="D21" s="138" t="s">
        <v>309</v>
      </c>
      <c r="E21" s="446" t="s">
        <v>209</v>
      </c>
      <c r="F21" s="446" t="s">
        <v>208</v>
      </c>
    </row>
    <row r="22" spans="3:7" x14ac:dyDescent="0.25">
      <c r="C22" s="49" t="s">
        <v>326</v>
      </c>
      <c r="D22" s="138" t="s">
        <v>309</v>
      </c>
      <c r="E22" s="446" t="s">
        <v>210</v>
      </c>
      <c r="F22" s="446" t="s">
        <v>211</v>
      </c>
    </row>
    <row r="23" spans="3:7" x14ac:dyDescent="0.25">
      <c r="C23" s="167" t="s">
        <v>409</v>
      </c>
      <c r="D23" s="138" t="s">
        <v>309</v>
      </c>
      <c r="E23" s="445">
        <v>1505</v>
      </c>
      <c r="F23" s="445">
        <v>1506</v>
      </c>
    </row>
    <row r="24" spans="3:7" x14ac:dyDescent="0.25">
      <c r="C24" s="177" t="s">
        <v>328</v>
      </c>
      <c r="D24" s="138" t="s">
        <v>309</v>
      </c>
      <c r="E24" s="446">
        <v>340</v>
      </c>
      <c r="F24" s="446">
        <v>373</v>
      </c>
    </row>
    <row r="25" spans="3:7" x14ac:dyDescent="0.25">
      <c r="C25" s="49" t="s">
        <v>326</v>
      </c>
      <c r="D25" s="138" t="s">
        <v>309</v>
      </c>
      <c r="E25" s="446" t="s">
        <v>212</v>
      </c>
      <c r="F25" s="446" t="s">
        <v>213</v>
      </c>
    </row>
    <row r="26" spans="3:7" x14ac:dyDescent="0.25">
      <c r="C26" s="167" t="s">
        <v>410</v>
      </c>
      <c r="D26" s="138" t="s">
        <v>309</v>
      </c>
      <c r="E26" s="445">
        <v>288</v>
      </c>
      <c r="F26" s="445">
        <v>273</v>
      </c>
    </row>
    <row r="27" spans="3:7" x14ac:dyDescent="0.25">
      <c r="C27" s="177" t="s">
        <v>328</v>
      </c>
      <c r="D27" s="138" t="s">
        <v>309</v>
      </c>
      <c r="E27" s="446">
        <v>65</v>
      </c>
      <c r="F27" s="446">
        <v>58</v>
      </c>
    </row>
    <row r="28" spans="3:7" x14ac:dyDescent="0.25">
      <c r="C28" s="49" t="s">
        <v>326</v>
      </c>
      <c r="D28" s="138" t="s">
        <v>309</v>
      </c>
      <c r="E28" s="446">
        <v>223</v>
      </c>
      <c r="F28" s="446">
        <v>215</v>
      </c>
    </row>
    <row r="29" spans="3:7" x14ac:dyDescent="0.25">
      <c r="C29" s="167" t="s">
        <v>411</v>
      </c>
      <c r="D29" s="138" t="s">
        <v>309</v>
      </c>
      <c r="E29" s="445">
        <v>948</v>
      </c>
      <c r="F29" s="445">
        <v>925</v>
      </c>
    </row>
    <row r="30" spans="3:7" x14ac:dyDescent="0.25">
      <c r="C30" s="177" t="s">
        <v>328</v>
      </c>
      <c r="D30" s="138" t="s">
        <v>309</v>
      </c>
      <c r="E30" s="446">
        <v>184</v>
      </c>
      <c r="F30" s="446">
        <v>187</v>
      </c>
    </row>
    <row r="31" spans="3:7" x14ac:dyDescent="0.25">
      <c r="C31" s="49" t="s">
        <v>326</v>
      </c>
      <c r="D31" s="138" t="s">
        <v>309</v>
      </c>
      <c r="E31" s="446">
        <v>764</v>
      </c>
      <c r="F31" s="446">
        <v>738</v>
      </c>
    </row>
    <row r="32" spans="3:7" x14ac:dyDescent="0.25">
      <c r="C32" s="167" t="s">
        <v>412</v>
      </c>
      <c r="D32" s="138" t="s">
        <v>309</v>
      </c>
      <c r="E32" s="445">
        <v>683</v>
      </c>
      <c r="F32" s="445">
        <v>649</v>
      </c>
    </row>
    <row r="33" spans="3:6" x14ac:dyDescent="0.25">
      <c r="C33" s="177" t="s">
        <v>328</v>
      </c>
      <c r="D33" s="138" t="s">
        <v>309</v>
      </c>
      <c r="E33" s="446">
        <v>113</v>
      </c>
      <c r="F33" s="446">
        <v>109</v>
      </c>
    </row>
    <row r="34" spans="3:6" x14ac:dyDescent="0.25">
      <c r="C34" s="49" t="s">
        <v>326</v>
      </c>
      <c r="D34" s="138" t="s">
        <v>309</v>
      </c>
      <c r="E34" s="446">
        <v>570</v>
      </c>
      <c r="F34" s="446">
        <v>540</v>
      </c>
    </row>
    <row r="35" spans="3:6" x14ac:dyDescent="0.25">
      <c r="C35" s="188" t="s">
        <v>413</v>
      </c>
      <c r="D35" s="138" t="s">
        <v>309</v>
      </c>
      <c r="E35" s="447">
        <v>357</v>
      </c>
      <c r="F35" s="445">
        <v>333</v>
      </c>
    </row>
    <row r="36" spans="3:6" x14ac:dyDescent="0.25">
      <c r="C36" s="177" t="s">
        <v>328</v>
      </c>
      <c r="D36" s="138" t="s">
        <v>309</v>
      </c>
      <c r="E36" s="446">
        <v>64</v>
      </c>
      <c r="F36" s="446">
        <v>56</v>
      </c>
    </row>
    <row r="37" spans="3:6" x14ac:dyDescent="0.25">
      <c r="C37" s="49" t="s">
        <v>326</v>
      </c>
      <c r="D37" s="138" t="s">
        <v>309</v>
      </c>
      <c r="E37" s="448">
        <v>293</v>
      </c>
      <c r="F37" s="448">
        <v>277</v>
      </c>
    </row>
    <row r="38" spans="3:6" x14ac:dyDescent="0.25">
      <c r="C38" s="162"/>
      <c r="D38" s="163"/>
      <c r="E38" s="153"/>
      <c r="F38" s="153"/>
    </row>
    <row r="39" spans="3:6" x14ac:dyDescent="0.25">
      <c r="C39" s="164"/>
      <c r="D39" s="165"/>
      <c r="E39" s="166"/>
      <c r="F39" s="166"/>
    </row>
    <row r="40" spans="3:6" x14ac:dyDescent="0.25">
      <c r="C40" s="154" t="s">
        <v>414</v>
      </c>
      <c r="D40" s="155"/>
      <c r="E40" s="156"/>
      <c r="F40" s="156"/>
    </row>
    <row r="41" spans="3:6" x14ac:dyDescent="0.25">
      <c r="C41" s="157"/>
      <c r="D41" s="158" t="s">
        <v>308</v>
      </c>
      <c r="E41" s="159">
        <v>2022</v>
      </c>
      <c r="F41" s="159">
        <v>2023</v>
      </c>
    </row>
    <row r="42" spans="3:6" x14ac:dyDescent="0.25">
      <c r="C42" s="208" t="s">
        <v>328</v>
      </c>
      <c r="D42" s="161" t="s">
        <v>51</v>
      </c>
      <c r="E42" s="375" t="s">
        <v>248</v>
      </c>
      <c r="F42" s="373" t="s">
        <v>246</v>
      </c>
    </row>
    <row r="43" spans="3:6" x14ac:dyDescent="0.25">
      <c r="C43" s="168" t="s">
        <v>326</v>
      </c>
      <c r="D43" s="138" t="s">
        <v>51</v>
      </c>
      <c r="E43" s="376" t="s">
        <v>247</v>
      </c>
      <c r="F43" s="373" t="s">
        <v>245</v>
      </c>
    </row>
    <row r="44" spans="3:6" x14ac:dyDescent="0.25">
      <c r="C44" s="208" t="s">
        <v>328</v>
      </c>
      <c r="D44" s="138" t="s">
        <v>309</v>
      </c>
      <c r="E44" s="467">
        <v>2470</v>
      </c>
      <c r="F44" s="446">
        <v>2780</v>
      </c>
    </row>
    <row r="45" spans="3:6" x14ac:dyDescent="0.25">
      <c r="C45" s="168" t="s">
        <v>326</v>
      </c>
      <c r="D45" s="138" t="s">
        <v>309</v>
      </c>
      <c r="E45" s="468">
        <v>5113</v>
      </c>
      <c r="F45" s="446">
        <v>5203</v>
      </c>
    </row>
    <row r="46" spans="3:6" x14ac:dyDescent="0.25">
      <c r="C46" s="169"/>
      <c r="D46" s="163"/>
      <c r="E46" s="170"/>
      <c r="F46" s="171"/>
    </row>
    <row r="47" spans="3:6" x14ac:dyDescent="0.25">
      <c r="C47" s="169"/>
      <c r="D47" s="163"/>
      <c r="E47" s="170"/>
      <c r="F47" s="171"/>
    </row>
    <row r="48" spans="3:6" x14ac:dyDescent="0.25">
      <c r="C48" s="164"/>
      <c r="D48" s="165"/>
      <c r="E48" s="166"/>
      <c r="F48" s="166"/>
    </row>
    <row r="49" spans="3:7" x14ac:dyDescent="0.25">
      <c r="C49" s="154" t="s">
        <v>415</v>
      </c>
      <c r="D49" s="155"/>
      <c r="E49" s="156"/>
      <c r="F49" s="156"/>
    </row>
    <row r="50" spans="3:7" x14ac:dyDescent="0.25">
      <c r="C50" s="157"/>
      <c r="D50" s="158" t="s">
        <v>308</v>
      </c>
      <c r="E50" s="159">
        <v>2022</v>
      </c>
      <c r="F50" s="159">
        <v>2023</v>
      </c>
    </row>
    <row r="51" spans="3:7" x14ac:dyDescent="0.25">
      <c r="C51" s="522" t="s">
        <v>313</v>
      </c>
      <c r="D51" s="522"/>
      <c r="E51" s="522"/>
      <c r="F51" s="522"/>
    </row>
    <row r="52" spans="3:7" x14ac:dyDescent="0.25">
      <c r="C52" s="139" t="s">
        <v>328</v>
      </c>
      <c r="D52" s="138" t="s">
        <v>309</v>
      </c>
      <c r="E52" s="420">
        <v>1243</v>
      </c>
      <c r="F52" s="446">
        <v>1351</v>
      </c>
      <c r="G52" s="466"/>
    </row>
    <row r="53" spans="3:7" x14ac:dyDescent="0.25">
      <c r="C53" s="139" t="s">
        <v>326</v>
      </c>
      <c r="D53" s="138" t="s">
        <v>309</v>
      </c>
      <c r="E53" s="420">
        <v>1944</v>
      </c>
      <c r="F53" s="446">
        <v>1898</v>
      </c>
      <c r="G53" s="466"/>
    </row>
    <row r="54" spans="3:7" x14ac:dyDescent="0.25">
      <c r="C54" s="522" t="s">
        <v>314</v>
      </c>
      <c r="D54" s="522"/>
      <c r="E54" s="524"/>
      <c r="F54" s="522"/>
      <c r="G54" s="466"/>
    </row>
    <row r="55" spans="3:7" x14ac:dyDescent="0.25">
      <c r="C55" s="139" t="s">
        <v>328</v>
      </c>
      <c r="D55" s="138" t="s">
        <v>309</v>
      </c>
      <c r="E55" s="420">
        <v>1110</v>
      </c>
      <c r="F55" s="446">
        <v>1317</v>
      </c>
      <c r="G55" s="466"/>
    </row>
    <row r="56" spans="3:7" x14ac:dyDescent="0.25">
      <c r="C56" s="139" t="s">
        <v>326</v>
      </c>
      <c r="D56" s="138" t="s">
        <v>309</v>
      </c>
      <c r="E56" s="420">
        <v>2855</v>
      </c>
      <c r="F56" s="446">
        <v>2991</v>
      </c>
      <c r="G56" s="466"/>
    </row>
    <row r="57" spans="3:7" x14ac:dyDescent="0.25">
      <c r="C57" s="523" t="s">
        <v>315</v>
      </c>
      <c r="D57" s="523"/>
      <c r="E57" s="525"/>
      <c r="F57" s="523"/>
      <c r="G57" s="466"/>
    </row>
    <row r="58" spans="3:7" x14ac:dyDescent="0.25">
      <c r="C58" s="139" t="s">
        <v>328</v>
      </c>
      <c r="D58" s="138" t="s">
        <v>309</v>
      </c>
      <c r="E58" s="526">
        <v>117</v>
      </c>
      <c r="F58" s="377">
        <v>112</v>
      </c>
      <c r="G58" s="466"/>
    </row>
    <row r="59" spans="3:7" x14ac:dyDescent="0.25">
      <c r="C59" s="139" t="s">
        <v>326</v>
      </c>
      <c r="D59" s="138" t="s">
        <v>309</v>
      </c>
      <c r="E59" s="526">
        <v>314</v>
      </c>
      <c r="F59" s="377">
        <v>314</v>
      </c>
      <c r="G59" s="466"/>
    </row>
    <row r="60" spans="3:7" x14ac:dyDescent="0.25">
      <c r="C60" s="169"/>
      <c r="D60" s="163"/>
      <c r="E60" s="172"/>
      <c r="F60" s="173"/>
    </row>
    <row r="61" spans="3:7" x14ac:dyDescent="0.25">
      <c r="C61" s="169"/>
      <c r="D61" s="163"/>
      <c r="E61" s="172"/>
      <c r="F61" s="173"/>
    </row>
    <row r="62" spans="3:7" x14ac:dyDescent="0.25">
      <c r="C62" s="174"/>
    </row>
    <row r="63" spans="3:7" x14ac:dyDescent="0.25">
      <c r="C63" s="154" t="s">
        <v>416</v>
      </c>
      <c r="D63" s="155"/>
      <c r="E63" s="156"/>
      <c r="F63" s="156"/>
    </row>
    <row r="64" spans="3:7" x14ac:dyDescent="0.25">
      <c r="C64" s="157"/>
      <c r="D64" s="158" t="s">
        <v>308</v>
      </c>
      <c r="E64" s="159">
        <v>2022</v>
      </c>
      <c r="F64" s="159">
        <v>2023</v>
      </c>
    </row>
    <row r="65" spans="3:6" x14ac:dyDescent="0.25">
      <c r="C65" s="160" t="s">
        <v>417</v>
      </c>
      <c r="D65" s="161" t="s">
        <v>309</v>
      </c>
      <c r="E65" s="449">
        <v>3830</v>
      </c>
      <c r="F65" s="446">
        <v>3508</v>
      </c>
    </row>
    <row r="66" spans="3:6" x14ac:dyDescent="0.25">
      <c r="C66" s="139" t="s">
        <v>418</v>
      </c>
      <c r="D66" s="138" t="s">
        <v>309</v>
      </c>
      <c r="E66" s="446">
        <v>3753</v>
      </c>
      <c r="F66" s="446">
        <v>4475</v>
      </c>
    </row>
    <row r="67" spans="3:6" x14ac:dyDescent="0.25">
      <c r="C67" s="139" t="s">
        <v>421</v>
      </c>
      <c r="D67" s="138" t="s">
        <v>309</v>
      </c>
      <c r="E67" s="446">
        <v>0</v>
      </c>
      <c r="F67" s="446">
        <v>0</v>
      </c>
    </row>
    <row r="68" spans="3:6" x14ac:dyDescent="0.25">
      <c r="C68" s="139" t="s">
        <v>419</v>
      </c>
      <c r="D68" s="138" t="s">
        <v>309</v>
      </c>
      <c r="E68" s="446">
        <v>7570</v>
      </c>
      <c r="F68" s="446">
        <v>7960</v>
      </c>
    </row>
    <row r="69" spans="3:6" x14ac:dyDescent="0.25">
      <c r="C69" s="139" t="s">
        <v>420</v>
      </c>
      <c r="D69" s="138" t="s">
        <v>309</v>
      </c>
      <c r="E69" s="446">
        <v>13</v>
      </c>
      <c r="F69" s="446">
        <v>23</v>
      </c>
    </row>
    <row r="70" spans="3:6" x14ac:dyDescent="0.25">
      <c r="C70" s="162"/>
      <c r="D70" s="163"/>
      <c r="E70" s="153"/>
      <c r="F70" s="153"/>
    </row>
    <row r="71" spans="3:6" x14ac:dyDescent="0.25">
      <c r="C71" s="162"/>
      <c r="D71" s="163"/>
      <c r="E71" s="153"/>
      <c r="F71" s="153"/>
    </row>
    <row r="73" spans="3:6" x14ac:dyDescent="0.25">
      <c r="C73" s="154" t="s">
        <v>516</v>
      </c>
      <c r="D73" s="155"/>
      <c r="E73" s="156"/>
      <c r="F73" s="156"/>
    </row>
    <row r="74" spans="3:6" x14ac:dyDescent="0.25">
      <c r="C74" s="157"/>
      <c r="D74" s="158" t="s">
        <v>308</v>
      </c>
      <c r="E74" s="159" t="s">
        <v>52</v>
      </c>
      <c r="F74" s="159" t="s">
        <v>53</v>
      </c>
    </row>
    <row r="75" spans="3:6" x14ac:dyDescent="0.25">
      <c r="C75" s="160" t="s">
        <v>422</v>
      </c>
      <c r="D75" s="161" t="s">
        <v>309</v>
      </c>
      <c r="E75" s="532">
        <v>14</v>
      </c>
      <c r="F75" s="373">
        <v>16</v>
      </c>
    </row>
    <row r="76" spans="3:6" x14ac:dyDescent="0.25">
      <c r="C76" s="139" t="s">
        <v>424</v>
      </c>
      <c r="D76" s="138" t="s">
        <v>309</v>
      </c>
      <c r="E76" s="420">
        <v>59</v>
      </c>
      <c r="F76" s="373">
        <v>84</v>
      </c>
    </row>
    <row r="77" spans="3:6" x14ac:dyDescent="0.25">
      <c r="C77" s="175" t="s">
        <v>429</v>
      </c>
      <c r="D77" s="140" t="s">
        <v>309</v>
      </c>
      <c r="E77" s="533">
        <v>378</v>
      </c>
      <c r="F77" s="377">
        <v>672</v>
      </c>
    </row>
    <row r="78" spans="3:6" x14ac:dyDescent="0.25">
      <c r="C78" s="168" t="s">
        <v>423</v>
      </c>
      <c r="D78" s="138" t="s">
        <v>309</v>
      </c>
      <c r="E78" s="526">
        <v>7135</v>
      </c>
      <c r="F78" s="367" t="s">
        <v>734</v>
      </c>
    </row>
    <row r="79" spans="3:6" x14ac:dyDescent="0.25">
      <c r="C79" s="534" t="s">
        <v>928</v>
      </c>
      <c r="D79" s="163"/>
      <c r="E79" s="172"/>
      <c r="F79" s="173"/>
    </row>
    <row r="80" spans="3:6" x14ac:dyDescent="0.25">
      <c r="C80" s="169"/>
      <c r="D80" s="163"/>
      <c r="E80" s="172"/>
      <c r="F80" s="173"/>
    </row>
    <row r="81" spans="3:13" x14ac:dyDescent="0.25">
      <c r="C81" s="169"/>
      <c r="D81" s="163"/>
      <c r="E81" s="172"/>
      <c r="F81" s="173"/>
    </row>
    <row r="82" spans="3:13" x14ac:dyDescent="0.25">
      <c r="C82" s="154" t="s">
        <v>517</v>
      </c>
      <c r="D82" s="155"/>
      <c r="E82" s="156"/>
      <c r="F82" s="156"/>
      <c r="G82" s="304"/>
      <c r="H82" s="304"/>
      <c r="I82" s="305"/>
      <c r="J82" s="305"/>
      <c r="K82" s="305"/>
      <c r="L82" s="305"/>
    </row>
    <row r="83" spans="3:13" x14ac:dyDescent="0.25">
      <c r="C83" s="157"/>
      <c r="D83" s="745" t="s">
        <v>308</v>
      </c>
      <c r="E83" s="757" t="s">
        <v>313</v>
      </c>
      <c r="F83" s="758"/>
      <c r="G83" s="749" t="s">
        <v>314</v>
      </c>
      <c r="H83" s="749"/>
      <c r="I83" s="750" t="s">
        <v>315</v>
      </c>
      <c r="J83" s="756"/>
      <c r="K83" s="753" t="s">
        <v>425</v>
      </c>
      <c r="L83" s="753"/>
    </row>
    <row r="84" spans="3:13" x14ac:dyDescent="0.25">
      <c r="C84" s="157"/>
      <c r="D84" s="745"/>
      <c r="E84" s="646" t="s">
        <v>52</v>
      </c>
      <c r="F84" s="643" t="s">
        <v>53</v>
      </c>
      <c r="G84" s="159" t="s">
        <v>52</v>
      </c>
      <c r="H84" s="159" t="s">
        <v>53</v>
      </c>
      <c r="I84" s="646" t="s">
        <v>52</v>
      </c>
      <c r="J84" s="643" t="s">
        <v>53</v>
      </c>
      <c r="K84" s="159" t="s">
        <v>52</v>
      </c>
      <c r="L84" s="159" t="s">
        <v>53</v>
      </c>
    </row>
    <row r="85" spans="3:13" x14ac:dyDescent="0.25">
      <c r="C85" s="336" t="s">
        <v>929</v>
      </c>
      <c r="D85" s="138" t="s">
        <v>309</v>
      </c>
      <c r="E85" s="644">
        <v>0</v>
      </c>
      <c r="F85" s="645">
        <v>0</v>
      </c>
      <c r="G85" s="640">
        <v>7</v>
      </c>
      <c r="H85" s="535">
        <v>9</v>
      </c>
      <c r="I85" s="644">
        <v>7</v>
      </c>
      <c r="J85" s="647">
        <v>7</v>
      </c>
      <c r="K85" s="640">
        <v>14</v>
      </c>
      <c r="L85" s="447">
        <v>16</v>
      </c>
    </row>
    <row r="86" spans="3:13" x14ac:dyDescent="0.25">
      <c r="C86" s="335" t="s">
        <v>328</v>
      </c>
      <c r="D86" s="138" t="s">
        <v>309</v>
      </c>
      <c r="E86" s="641">
        <v>0</v>
      </c>
      <c r="F86" s="446">
        <v>0</v>
      </c>
      <c r="G86" s="641">
        <v>6</v>
      </c>
      <c r="H86" s="448">
        <v>7</v>
      </c>
      <c r="I86" s="641">
        <v>6</v>
      </c>
      <c r="J86" s="468">
        <v>6</v>
      </c>
      <c r="K86" s="641">
        <v>12</v>
      </c>
      <c r="L86" s="468">
        <v>13</v>
      </c>
      <c r="M86" s="453"/>
    </row>
    <row r="87" spans="3:13" x14ac:dyDescent="0.25">
      <c r="C87" s="335" t="s">
        <v>326</v>
      </c>
      <c r="D87" s="138" t="s">
        <v>309</v>
      </c>
      <c r="E87" s="641">
        <v>0</v>
      </c>
      <c r="F87" s="446">
        <v>0</v>
      </c>
      <c r="G87" s="641">
        <v>1</v>
      </c>
      <c r="H87" s="448">
        <v>2</v>
      </c>
      <c r="I87" s="641">
        <v>1</v>
      </c>
      <c r="J87" s="468">
        <v>1</v>
      </c>
      <c r="K87" s="641">
        <v>2</v>
      </c>
      <c r="L87" s="468">
        <v>3</v>
      </c>
      <c r="M87" s="453"/>
    </row>
    <row r="88" spans="3:13" x14ac:dyDescent="0.25">
      <c r="C88" s="336" t="s">
        <v>427</v>
      </c>
      <c r="D88" s="138" t="s">
        <v>309</v>
      </c>
      <c r="E88" s="640">
        <v>0</v>
      </c>
      <c r="F88" s="445">
        <v>0</v>
      </c>
      <c r="G88" s="640">
        <v>44</v>
      </c>
      <c r="H88" s="535">
        <v>67</v>
      </c>
      <c r="I88" s="640">
        <v>15</v>
      </c>
      <c r="J88" s="447">
        <v>17</v>
      </c>
      <c r="K88" s="640">
        <v>59</v>
      </c>
      <c r="L88" s="447">
        <v>84</v>
      </c>
    </row>
    <row r="89" spans="3:13" x14ac:dyDescent="0.25">
      <c r="C89" s="335" t="s">
        <v>328</v>
      </c>
      <c r="D89" s="138" t="s">
        <v>309</v>
      </c>
      <c r="E89" s="641">
        <v>0</v>
      </c>
      <c r="F89" s="446">
        <v>0</v>
      </c>
      <c r="G89" s="641">
        <v>16</v>
      </c>
      <c r="H89" s="448">
        <v>28</v>
      </c>
      <c r="I89" s="641">
        <v>1</v>
      </c>
      <c r="J89" s="468">
        <v>2</v>
      </c>
      <c r="K89" s="641">
        <v>17</v>
      </c>
      <c r="L89" s="468">
        <v>30</v>
      </c>
      <c r="M89" s="453"/>
    </row>
    <row r="90" spans="3:13" x14ac:dyDescent="0.25">
      <c r="C90" s="335" t="s">
        <v>326</v>
      </c>
      <c r="D90" s="138" t="s">
        <v>309</v>
      </c>
      <c r="E90" s="641">
        <v>0</v>
      </c>
      <c r="F90" s="446">
        <v>0</v>
      </c>
      <c r="G90" s="641">
        <v>28</v>
      </c>
      <c r="H90" s="448">
        <v>39</v>
      </c>
      <c r="I90" s="641">
        <v>14</v>
      </c>
      <c r="J90" s="468">
        <v>15</v>
      </c>
      <c r="K90" s="641">
        <v>42</v>
      </c>
      <c r="L90" s="468">
        <v>54</v>
      </c>
    </row>
    <row r="91" spans="3:13" x14ac:dyDescent="0.25">
      <c r="C91" s="336" t="s">
        <v>428</v>
      </c>
      <c r="D91" s="138" t="s">
        <v>309</v>
      </c>
      <c r="E91" s="640">
        <v>27</v>
      </c>
      <c r="F91" s="445">
        <v>65</v>
      </c>
      <c r="G91" s="640">
        <v>318</v>
      </c>
      <c r="H91" s="535">
        <v>561</v>
      </c>
      <c r="I91" s="640">
        <v>33</v>
      </c>
      <c r="J91" s="447">
        <v>46</v>
      </c>
      <c r="K91" s="640">
        <v>378</v>
      </c>
      <c r="L91" s="447">
        <v>672</v>
      </c>
    </row>
    <row r="92" spans="3:13" x14ac:dyDescent="0.25">
      <c r="C92" s="335" t="s">
        <v>328</v>
      </c>
      <c r="D92" s="138" t="s">
        <v>309</v>
      </c>
      <c r="E92" s="641">
        <v>13</v>
      </c>
      <c r="F92" s="446">
        <v>41</v>
      </c>
      <c r="G92" s="641">
        <v>105</v>
      </c>
      <c r="H92" s="448">
        <v>248</v>
      </c>
      <c r="I92" s="641">
        <v>11</v>
      </c>
      <c r="J92" s="468">
        <v>17</v>
      </c>
      <c r="K92" s="641">
        <v>129</v>
      </c>
      <c r="L92" s="468">
        <v>306</v>
      </c>
      <c r="M92" s="453"/>
    </row>
    <row r="93" spans="3:13" x14ac:dyDescent="0.25">
      <c r="C93" s="335" t="s">
        <v>326</v>
      </c>
      <c r="D93" s="138" t="s">
        <v>309</v>
      </c>
      <c r="E93" s="641">
        <v>14</v>
      </c>
      <c r="F93" s="446">
        <v>24</v>
      </c>
      <c r="G93" s="641">
        <v>213</v>
      </c>
      <c r="H93" s="448">
        <v>313</v>
      </c>
      <c r="I93" s="641">
        <v>22</v>
      </c>
      <c r="J93" s="468">
        <v>29</v>
      </c>
      <c r="K93" s="641">
        <v>249</v>
      </c>
      <c r="L93" s="468">
        <v>366</v>
      </c>
    </row>
    <row r="94" spans="3:13" x14ac:dyDescent="0.25">
      <c r="C94" s="336" t="s">
        <v>430</v>
      </c>
      <c r="D94" s="138" t="s">
        <v>309</v>
      </c>
      <c r="E94" s="642">
        <v>3160</v>
      </c>
      <c r="F94" s="536">
        <v>3184</v>
      </c>
      <c r="G94" s="642">
        <v>3597</v>
      </c>
      <c r="H94" s="537">
        <v>3678</v>
      </c>
      <c r="I94" s="642">
        <v>378</v>
      </c>
      <c r="J94" s="537">
        <v>352</v>
      </c>
      <c r="K94" s="640">
        <v>7135</v>
      </c>
      <c r="L94" s="537">
        <v>7214</v>
      </c>
      <c r="M94"/>
    </row>
    <row r="95" spans="3:13" x14ac:dyDescent="0.25">
      <c r="C95" s="335" t="s">
        <v>328</v>
      </c>
      <c r="D95" s="138" t="s">
        <v>309</v>
      </c>
      <c r="E95" s="641">
        <v>1230</v>
      </c>
      <c r="F95" s="446">
        <v>1310</v>
      </c>
      <c r="G95" s="641">
        <v>984</v>
      </c>
      <c r="H95" s="619">
        <v>1037</v>
      </c>
      <c r="I95" s="641">
        <v>101</v>
      </c>
      <c r="J95" s="448">
        <v>85</v>
      </c>
      <c r="K95" s="641">
        <v>2315</v>
      </c>
      <c r="L95" s="619">
        <v>2432</v>
      </c>
      <c r="M95"/>
    </row>
    <row r="96" spans="3:13" x14ac:dyDescent="0.25">
      <c r="C96" s="335" t="s">
        <v>326</v>
      </c>
      <c r="D96" s="138" t="s">
        <v>309</v>
      </c>
      <c r="E96" s="641">
        <v>1930</v>
      </c>
      <c r="F96" s="446">
        <v>1874</v>
      </c>
      <c r="G96" s="641">
        <v>2613</v>
      </c>
      <c r="H96" s="619">
        <v>2641</v>
      </c>
      <c r="I96" s="641">
        <v>277</v>
      </c>
      <c r="J96" s="448">
        <v>267</v>
      </c>
      <c r="K96" s="641">
        <v>4820</v>
      </c>
      <c r="L96" s="619">
        <v>4782</v>
      </c>
      <c r="M96" s="452"/>
    </row>
    <row r="97" spans="3:12" x14ac:dyDescent="0.25">
      <c r="C97" s="534" t="s">
        <v>928</v>
      </c>
      <c r="D97" s="163"/>
      <c r="E97" s="172"/>
      <c r="F97" s="173"/>
      <c r="H97" s="337"/>
    </row>
    <row r="98" spans="3:12" x14ac:dyDescent="0.25">
      <c r="C98" s="169"/>
      <c r="D98" s="163"/>
      <c r="E98" s="172"/>
      <c r="F98" s="173"/>
    </row>
    <row r="99" spans="3:12" x14ac:dyDescent="0.25">
      <c r="D99" s="163"/>
      <c r="E99" s="172"/>
      <c r="F99" s="173"/>
    </row>
    <row r="100" spans="3:12" x14ac:dyDescent="0.25">
      <c r="C100" s="442" t="s">
        <v>518</v>
      </c>
      <c r="D100" s="155"/>
      <c r="E100" s="156"/>
      <c r="F100" s="156"/>
      <c r="G100" s="304"/>
      <c r="H100" s="304"/>
      <c r="I100" s="305"/>
      <c r="J100" s="305"/>
      <c r="K100" s="305"/>
      <c r="L100" s="305"/>
    </row>
    <row r="101" spans="3:12" x14ac:dyDescent="0.25">
      <c r="C101" s="157"/>
      <c r="D101" s="759" t="s">
        <v>308</v>
      </c>
      <c r="E101" s="760" t="s">
        <v>313</v>
      </c>
      <c r="F101" s="760"/>
      <c r="G101" s="750" t="s">
        <v>314</v>
      </c>
      <c r="H101" s="750"/>
      <c r="I101" s="749" t="s">
        <v>315</v>
      </c>
      <c r="J101" s="749"/>
      <c r="K101" s="755" t="s">
        <v>425</v>
      </c>
      <c r="L101" s="755"/>
    </row>
    <row r="102" spans="3:12" x14ac:dyDescent="0.25">
      <c r="C102" s="157"/>
      <c r="D102" s="759"/>
      <c r="E102" s="159" t="s">
        <v>52</v>
      </c>
      <c r="F102" s="159" t="s">
        <v>53</v>
      </c>
      <c r="G102" s="539" t="s">
        <v>52</v>
      </c>
      <c r="H102" s="543" t="s">
        <v>53</v>
      </c>
      <c r="I102" s="159" t="s">
        <v>52</v>
      </c>
      <c r="J102" s="159" t="s">
        <v>53</v>
      </c>
      <c r="K102" s="539" t="s">
        <v>52</v>
      </c>
      <c r="L102" s="159" t="s">
        <v>53</v>
      </c>
    </row>
    <row r="103" spans="3:12" x14ac:dyDescent="0.25">
      <c r="C103" s="548" t="s">
        <v>426</v>
      </c>
      <c r="D103" s="546"/>
      <c r="E103" s="440"/>
      <c r="F103" s="542"/>
      <c r="G103" s="545"/>
      <c r="H103" s="544"/>
      <c r="I103" s="541"/>
      <c r="J103" s="538"/>
      <c r="K103" s="540"/>
      <c r="L103" s="441"/>
    </row>
    <row r="104" spans="3:12" x14ac:dyDescent="0.25">
      <c r="C104" s="549" t="s">
        <v>328</v>
      </c>
      <c r="D104" s="547" t="s">
        <v>51</v>
      </c>
      <c r="E104" s="620" t="s">
        <v>178</v>
      </c>
      <c r="F104" s="621" t="s">
        <v>178</v>
      </c>
      <c r="G104" s="552">
        <v>85.714285714285708</v>
      </c>
      <c r="H104" s="553">
        <v>77.777777777777786</v>
      </c>
      <c r="I104" s="550">
        <v>85.714285714285708</v>
      </c>
      <c r="J104" s="554">
        <v>85.714285714285708</v>
      </c>
      <c r="K104" s="552">
        <v>85.714285714285708</v>
      </c>
      <c r="L104" s="555">
        <v>81.25</v>
      </c>
    </row>
    <row r="105" spans="3:12" x14ac:dyDescent="0.25">
      <c r="C105" s="549" t="s">
        <v>326</v>
      </c>
      <c r="D105" s="547" t="s">
        <v>51</v>
      </c>
      <c r="E105" s="620" t="s">
        <v>178</v>
      </c>
      <c r="F105" s="621" t="s">
        <v>178</v>
      </c>
      <c r="G105" s="552">
        <v>14.285714285714292</v>
      </c>
      <c r="H105" s="553">
        <v>22.222222222222214</v>
      </c>
      <c r="I105" s="550">
        <v>14.285714285714292</v>
      </c>
      <c r="J105" s="554">
        <v>14.285714285714292</v>
      </c>
      <c r="K105" s="552">
        <v>14.285714285714292</v>
      </c>
      <c r="L105" s="555">
        <v>18.75</v>
      </c>
    </row>
    <row r="106" spans="3:12" x14ac:dyDescent="0.25">
      <c r="C106" s="548" t="s">
        <v>427</v>
      </c>
      <c r="D106" s="546"/>
      <c r="E106" s="622"/>
      <c r="F106" s="542"/>
      <c r="G106" s="558"/>
      <c r="H106" s="559"/>
      <c r="I106" s="556"/>
      <c r="J106" s="560"/>
      <c r="K106" s="558"/>
      <c r="L106" s="561"/>
    </row>
    <row r="107" spans="3:12" x14ac:dyDescent="0.25">
      <c r="C107" s="335" t="s">
        <v>328</v>
      </c>
      <c r="D107" s="547" t="s">
        <v>51</v>
      </c>
      <c r="E107" s="620" t="s">
        <v>178</v>
      </c>
      <c r="F107" s="621" t="s">
        <v>178</v>
      </c>
      <c r="G107" s="552">
        <v>36.363636363636367</v>
      </c>
      <c r="H107" s="553">
        <v>41.791044776119399</v>
      </c>
      <c r="I107" s="550">
        <v>6.666666666666667</v>
      </c>
      <c r="J107" s="554">
        <v>11.76470588235294</v>
      </c>
      <c r="K107" s="552">
        <v>28.8135593220339</v>
      </c>
      <c r="L107" s="555">
        <v>35.714285714285715</v>
      </c>
    </row>
    <row r="108" spans="3:12" x14ac:dyDescent="0.25">
      <c r="C108" s="335" t="s">
        <v>326</v>
      </c>
      <c r="D108" s="547" t="s">
        <v>51</v>
      </c>
      <c r="E108" s="620" t="s">
        <v>178</v>
      </c>
      <c r="F108" s="621" t="s">
        <v>178</v>
      </c>
      <c r="G108" s="552">
        <v>63.636363636363633</v>
      </c>
      <c r="H108" s="553">
        <v>58.208955223880601</v>
      </c>
      <c r="I108" s="550">
        <v>93.333333333333329</v>
      </c>
      <c r="J108" s="554">
        <v>88.235294117647058</v>
      </c>
      <c r="K108" s="552">
        <v>71.186440677966104</v>
      </c>
      <c r="L108" s="555">
        <v>64.285714285714278</v>
      </c>
    </row>
    <row r="109" spans="3:12" x14ac:dyDescent="0.25">
      <c r="C109" s="548" t="s">
        <v>428</v>
      </c>
      <c r="D109" s="546"/>
      <c r="E109" s="556"/>
      <c r="F109" s="557"/>
      <c r="G109" s="558"/>
      <c r="H109" s="559"/>
      <c r="I109" s="556"/>
      <c r="J109" s="560"/>
      <c r="K109" s="558"/>
      <c r="L109" s="561"/>
    </row>
    <row r="110" spans="3:12" x14ac:dyDescent="0.25">
      <c r="C110" s="335" t="s">
        <v>328</v>
      </c>
      <c r="D110" s="547" t="s">
        <v>51</v>
      </c>
      <c r="E110" s="550">
        <v>48.148148148148145</v>
      </c>
      <c r="F110" s="551">
        <v>63.076923076923073</v>
      </c>
      <c r="G110" s="552">
        <v>33.018867924528301</v>
      </c>
      <c r="H110" s="553">
        <v>44.206773618538328</v>
      </c>
      <c r="I110" s="550">
        <v>33.333333333333329</v>
      </c>
      <c r="J110" s="554">
        <v>36.95652173913043</v>
      </c>
      <c r="K110" s="552">
        <v>34.126984126984127</v>
      </c>
      <c r="L110" s="555">
        <v>45.535714285714285</v>
      </c>
    </row>
    <row r="111" spans="3:12" x14ac:dyDescent="0.25">
      <c r="C111" s="335" t="s">
        <v>326</v>
      </c>
      <c r="D111" s="547" t="s">
        <v>51</v>
      </c>
      <c r="E111" s="550">
        <v>51.851851851851848</v>
      </c>
      <c r="F111" s="551">
        <v>36.923076923076927</v>
      </c>
      <c r="G111" s="552">
        <v>66.981132075471692</v>
      </c>
      <c r="H111" s="553">
        <v>55.793226381461679</v>
      </c>
      <c r="I111" s="550">
        <v>66.666666666666657</v>
      </c>
      <c r="J111" s="554">
        <v>63.04347826086957</v>
      </c>
      <c r="K111" s="552">
        <v>65.873015873015873</v>
      </c>
      <c r="L111" s="555">
        <v>54.464285714285708</v>
      </c>
    </row>
    <row r="112" spans="3:12" x14ac:dyDescent="0.25">
      <c r="C112" s="548" t="s">
        <v>430</v>
      </c>
      <c r="D112" s="546"/>
      <c r="E112" s="562"/>
      <c r="F112" s="557"/>
      <c r="G112" s="563"/>
      <c r="H112" s="559"/>
      <c r="I112" s="562"/>
      <c r="J112" s="564"/>
      <c r="K112" s="563"/>
      <c r="L112" s="565"/>
    </row>
    <row r="113" spans="3:12" x14ac:dyDescent="0.25">
      <c r="C113" s="335" t="s">
        <v>328</v>
      </c>
      <c r="D113" s="547" t="s">
        <v>51</v>
      </c>
      <c r="E113" s="550">
        <v>38.924050632911396</v>
      </c>
      <c r="F113" s="551">
        <v>41.143216080402013</v>
      </c>
      <c r="G113" s="552">
        <v>27.356130108423688</v>
      </c>
      <c r="H113" s="553">
        <v>28.194671016856987</v>
      </c>
      <c r="I113" s="550">
        <v>26.719576719576722</v>
      </c>
      <c r="J113" s="566">
        <v>24.147727272727273</v>
      </c>
      <c r="K113" s="552">
        <v>32.445690259285215</v>
      </c>
      <c r="L113" s="567">
        <v>33.712226226781262</v>
      </c>
    </row>
    <row r="114" spans="3:12" x14ac:dyDescent="0.25">
      <c r="C114" s="335" t="s">
        <v>326</v>
      </c>
      <c r="D114" s="547" t="s">
        <v>51</v>
      </c>
      <c r="E114" s="550">
        <v>61.075949367088612</v>
      </c>
      <c r="F114" s="551">
        <v>58.856783919597987</v>
      </c>
      <c r="G114" s="552">
        <v>72.643869891576315</v>
      </c>
      <c r="H114" s="553">
        <v>71.805328983143013</v>
      </c>
      <c r="I114" s="550">
        <v>73.280423280423278</v>
      </c>
      <c r="J114" s="566">
        <v>75.852272727272734</v>
      </c>
      <c r="K114" s="552">
        <v>67.554309740714785</v>
      </c>
      <c r="L114" s="567">
        <v>66.287773773218746</v>
      </c>
    </row>
    <row r="115" spans="3:12" x14ac:dyDescent="0.25">
      <c r="C115" s="169"/>
      <c r="D115" s="163"/>
      <c r="E115" s="172"/>
      <c r="F115" s="173"/>
    </row>
    <row r="116" spans="3:12" x14ac:dyDescent="0.25">
      <c r="C116" s="169"/>
      <c r="D116" s="163"/>
      <c r="E116" s="172"/>
      <c r="F116" s="173"/>
    </row>
    <row r="117" spans="3:12" x14ac:dyDescent="0.25">
      <c r="C117" s="151"/>
      <c r="D117" s="163"/>
      <c r="E117" s="153"/>
      <c r="F117" s="153"/>
    </row>
    <row r="118" spans="3:12" x14ac:dyDescent="0.25">
      <c r="C118" s="154" t="s">
        <v>431</v>
      </c>
      <c r="D118" s="155"/>
      <c r="E118" s="156"/>
      <c r="F118" s="304"/>
      <c r="G118" s="305"/>
      <c r="H118" s="305"/>
    </row>
    <row r="119" spans="3:12" x14ac:dyDescent="0.25">
      <c r="C119" s="157"/>
      <c r="D119" s="745" t="s">
        <v>308</v>
      </c>
      <c r="E119" s="159" t="s">
        <v>313</v>
      </c>
      <c r="F119" s="573" t="s">
        <v>314</v>
      </c>
      <c r="G119" s="573" t="s">
        <v>315</v>
      </c>
      <c r="H119" s="214" t="s">
        <v>425</v>
      </c>
    </row>
    <row r="120" spans="3:12" x14ac:dyDescent="0.25">
      <c r="C120" s="157"/>
      <c r="D120" s="745"/>
      <c r="E120" s="159" t="s">
        <v>53</v>
      </c>
      <c r="F120" s="159" t="s">
        <v>53</v>
      </c>
      <c r="G120" s="159" t="s">
        <v>53</v>
      </c>
      <c r="H120" s="159" t="s">
        <v>53</v>
      </c>
    </row>
    <row r="121" spans="3:12" x14ac:dyDescent="0.25">
      <c r="C121" s="232" t="s">
        <v>408</v>
      </c>
      <c r="D121" s="234" t="s">
        <v>51</v>
      </c>
      <c r="E121" s="571">
        <v>57</v>
      </c>
      <c r="F121" s="572">
        <v>24</v>
      </c>
      <c r="G121" s="572">
        <v>17</v>
      </c>
      <c r="H121" s="572">
        <v>37</v>
      </c>
    </row>
    <row r="122" spans="3:12" x14ac:dyDescent="0.25">
      <c r="C122" s="177" t="s">
        <v>328</v>
      </c>
      <c r="D122" s="181" t="s">
        <v>51</v>
      </c>
      <c r="E122" s="380">
        <v>51</v>
      </c>
      <c r="F122" s="381">
        <v>23</v>
      </c>
      <c r="G122" s="381">
        <v>15</v>
      </c>
      <c r="H122" s="381">
        <v>36</v>
      </c>
    </row>
    <row r="123" spans="3:12" x14ac:dyDescent="0.25">
      <c r="C123" s="49" t="s">
        <v>326</v>
      </c>
      <c r="D123" s="181" t="s">
        <v>51</v>
      </c>
      <c r="E123" s="382">
        <v>64</v>
      </c>
      <c r="F123" s="381">
        <v>24</v>
      </c>
      <c r="G123" s="381">
        <v>19</v>
      </c>
      <c r="H123" s="381">
        <v>39</v>
      </c>
    </row>
    <row r="124" spans="3:12" x14ac:dyDescent="0.25">
      <c r="C124" s="167" t="s">
        <v>409</v>
      </c>
      <c r="D124" s="250" t="s">
        <v>51</v>
      </c>
      <c r="E124" s="383">
        <v>74</v>
      </c>
      <c r="F124" s="379">
        <v>35</v>
      </c>
      <c r="G124" s="379">
        <v>9</v>
      </c>
      <c r="H124" s="379">
        <v>51</v>
      </c>
    </row>
    <row r="125" spans="3:12" x14ac:dyDescent="0.25">
      <c r="C125" s="177" t="s">
        <v>328</v>
      </c>
      <c r="D125" s="181" t="s">
        <v>51</v>
      </c>
      <c r="E125" s="382">
        <v>88</v>
      </c>
      <c r="F125" s="381">
        <v>42</v>
      </c>
      <c r="G125" s="381">
        <v>0</v>
      </c>
      <c r="H125" s="381">
        <v>67</v>
      </c>
    </row>
    <row r="126" spans="3:12" x14ac:dyDescent="0.25">
      <c r="C126" s="49" t="s">
        <v>326</v>
      </c>
      <c r="D126" s="181" t="s">
        <v>51</v>
      </c>
      <c r="E126" s="382">
        <v>69</v>
      </c>
      <c r="F126" s="381">
        <v>34</v>
      </c>
      <c r="G126" s="381">
        <v>10</v>
      </c>
      <c r="H126" s="381">
        <v>46</v>
      </c>
    </row>
    <row r="127" spans="3:12" x14ac:dyDescent="0.25">
      <c r="C127" s="167" t="s">
        <v>410</v>
      </c>
      <c r="D127" s="181" t="s">
        <v>51</v>
      </c>
      <c r="E127" s="384">
        <v>61</v>
      </c>
      <c r="F127" s="379">
        <v>38</v>
      </c>
      <c r="G127" s="379">
        <v>15</v>
      </c>
      <c r="H127" s="379">
        <v>46</v>
      </c>
    </row>
    <row r="128" spans="3:12" x14ac:dyDescent="0.25">
      <c r="C128" s="177" t="s">
        <v>328</v>
      </c>
      <c r="D128" s="181" t="s">
        <v>51</v>
      </c>
      <c r="E128" s="382">
        <v>75</v>
      </c>
      <c r="F128" s="381">
        <v>39</v>
      </c>
      <c r="G128" s="381">
        <v>0</v>
      </c>
      <c r="H128" s="381">
        <v>56</v>
      </c>
    </row>
    <row r="129" spans="3:8" x14ac:dyDescent="0.25">
      <c r="C129" s="49" t="s">
        <v>326</v>
      </c>
      <c r="D129" s="250" t="s">
        <v>51</v>
      </c>
      <c r="E129" s="385">
        <v>57</v>
      </c>
      <c r="F129" s="381">
        <v>38</v>
      </c>
      <c r="G129" s="381">
        <v>17</v>
      </c>
      <c r="H129" s="381">
        <v>43</v>
      </c>
    </row>
    <row r="130" spans="3:8" x14ac:dyDescent="0.25">
      <c r="C130" s="167" t="s">
        <v>411</v>
      </c>
      <c r="D130" s="181" t="s">
        <v>51</v>
      </c>
      <c r="E130" s="384">
        <v>61</v>
      </c>
      <c r="F130" s="379">
        <v>36</v>
      </c>
      <c r="G130" s="379">
        <v>6</v>
      </c>
      <c r="H130" s="379">
        <v>45</v>
      </c>
    </row>
    <row r="131" spans="3:8" x14ac:dyDescent="0.25">
      <c r="C131" s="177" t="s">
        <v>328</v>
      </c>
      <c r="D131" s="181" t="s">
        <v>51</v>
      </c>
      <c r="E131" s="382">
        <v>72</v>
      </c>
      <c r="F131" s="381">
        <v>42</v>
      </c>
      <c r="G131" s="381">
        <v>0</v>
      </c>
      <c r="H131" s="381">
        <v>58</v>
      </c>
    </row>
    <row r="132" spans="3:8" x14ac:dyDescent="0.25">
      <c r="C132" s="49" t="s">
        <v>326</v>
      </c>
      <c r="D132" s="181" t="s">
        <v>51</v>
      </c>
      <c r="E132" s="382">
        <v>57</v>
      </c>
      <c r="F132" s="381">
        <v>35</v>
      </c>
      <c r="G132" s="381">
        <v>7</v>
      </c>
      <c r="H132" s="381">
        <v>41</v>
      </c>
    </row>
    <row r="133" spans="3:8" x14ac:dyDescent="0.25">
      <c r="C133" s="167" t="s">
        <v>412</v>
      </c>
      <c r="D133" s="181" t="s">
        <v>51</v>
      </c>
      <c r="E133" s="384">
        <v>52</v>
      </c>
      <c r="F133" s="379">
        <v>27</v>
      </c>
      <c r="G133" s="379">
        <v>10</v>
      </c>
      <c r="H133" s="379">
        <v>36</v>
      </c>
    </row>
    <row r="134" spans="3:8" x14ac:dyDescent="0.25">
      <c r="C134" s="177" t="s">
        <v>328</v>
      </c>
      <c r="D134" s="250" t="s">
        <v>51</v>
      </c>
      <c r="E134" s="382">
        <v>65</v>
      </c>
      <c r="F134" s="381">
        <v>36</v>
      </c>
      <c r="G134" s="381">
        <v>0</v>
      </c>
      <c r="H134" s="381">
        <v>52</v>
      </c>
    </row>
    <row r="135" spans="3:8" x14ac:dyDescent="0.25">
      <c r="C135" s="49" t="s">
        <v>326</v>
      </c>
      <c r="D135" s="181" t="s">
        <v>51</v>
      </c>
      <c r="E135" s="382">
        <v>47</v>
      </c>
      <c r="F135" s="381">
        <v>26</v>
      </c>
      <c r="G135" s="381">
        <v>11</v>
      </c>
      <c r="H135" s="381">
        <v>33</v>
      </c>
    </row>
    <row r="136" spans="3:8" x14ac:dyDescent="0.25">
      <c r="C136" s="188" t="s">
        <v>413</v>
      </c>
      <c r="D136" s="181" t="s">
        <v>51</v>
      </c>
      <c r="E136" s="384">
        <v>57</v>
      </c>
      <c r="F136" s="379">
        <v>22</v>
      </c>
      <c r="G136" s="379">
        <v>23</v>
      </c>
      <c r="H136" s="379">
        <v>37</v>
      </c>
    </row>
    <row r="137" spans="3:8" x14ac:dyDescent="0.25">
      <c r="C137" s="177" t="s">
        <v>328</v>
      </c>
      <c r="D137" s="250" t="s">
        <v>51</v>
      </c>
      <c r="E137" s="382">
        <v>67</v>
      </c>
      <c r="F137" s="381">
        <v>35</v>
      </c>
      <c r="G137" s="381">
        <v>34</v>
      </c>
      <c r="H137" s="381">
        <v>54</v>
      </c>
    </row>
    <row r="138" spans="3:8" x14ac:dyDescent="0.25">
      <c r="C138" s="49" t="s">
        <v>326</v>
      </c>
      <c r="D138" s="181" t="s">
        <v>51</v>
      </c>
      <c r="E138" s="382">
        <v>54</v>
      </c>
      <c r="F138" s="381">
        <v>20</v>
      </c>
      <c r="G138" s="381">
        <v>21</v>
      </c>
      <c r="H138" s="381">
        <v>33</v>
      </c>
    </row>
    <row r="139" spans="3:8" x14ac:dyDescent="0.25">
      <c r="D139" s="163"/>
    </row>
    <row r="140" spans="3:8" x14ac:dyDescent="0.25">
      <c r="D140" s="163"/>
    </row>
    <row r="141" spans="3:8" ht="29.1" customHeight="1" x14ac:dyDescent="0.25">
      <c r="C141" s="748" t="s">
        <v>433</v>
      </c>
      <c r="D141" s="748"/>
      <c r="E141" s="748"/>
      <c r="F141" s="748"/>
    </row>
    <row r="142" spans="3:8" x14ac:dyDescent="0.25">
      <c r="C142" s="157"/>
      <c r="D142" s="158" t="s">
        <v>308</v>
      </c>
      <c r="E142" s="159" t="s">
        <v>52</v>
      </c>
      <c r="F142" s="159" t="s">
        <v>53</v>
      </c>
      <c r="G142" s="337"/>
    </row>
    <row r="143" spans="3:8" x14ac:dyDescent="0.25">
      <c r="C143" s="160" t="s">
        <v>432</v>
      </c>
      <c r="D143" s="161" t="s">
        <v>51</v>
      </c>
      <c r="E143" s="371">
        <v>16</v>
      </c>
      <c r="F143" s="373">
        <v>12</v>
      </c>
      <c r="G143" s="337"/>
    </row>
    <row r="144" spans="3:8" x14ac:dyDescent="0.25">
      <c r="C144" s="139" t="s">
        <v>434</v>
      </c>
      <c r="D144" s="138" t="s">
        <v>51</v>
      </c>
      <c r="E144" s="373">
        <v>18</v>
      </c>
      <c r="F144" s="373">
        <v>13</v>
      </c>
      <c r="G144" s="337"/>
    </row>
    <row r="145" spans="3:8" x14ac:dyDescent="0.25">
      <c r="C145" s="162"/>
      <c r="D145" s="163"/>
      <c r="E145" s="153"/>
      <c r="F145" s="153"/>
      <c r="G145" s="337"/>
    </row>
    <row r="146" spans="3:8" x14ac:dyDescent="0.25">
      <c r="G146" s="337"/>
    </row>
    <row r="147" spans="3:8" x14ac:dyDescent="0.25">
      <c r="G147" s="337"/>
    </row>
    <row r="148" spans="3:8" x14ac:dyDescent="0.25">
      <c r="C148" s="154" t="s">
        <v>435</v>
      </c>
      <c r="D148" s="155"/>
      <c r="E148" s="156"/>
      <c r="F148" s="156"/>
    </row>
    <row r="149" spans="3:8" x14ac:dyDescent="0.25">
      <c r="C149" s="157"/>
      <c r="D149" s="158" t="s">
        <v>308</v>
      </c>
      <c r="E149" s="159" t="s">
        <v>52</v>
      </c>
      <c r="F149" s="159" t="s">
        <v>53</v>
      </c>
    </row>
    <row r="150" spans="3:8" x14ac:dyDescent="0.25">
      <c r="C150" s="160" t="s">
        <v>515</v>
      </c>
      <c r="D150" s="161" t="s">
        <v>51</v>
      </c>
      <c r="E150" s="417" t="s">
        <v>249</v>
      </c>
      <c r="F150" s="418" t="s">
        <v>250</v>
      </c>
    </row>
    <row r="151" spans="3:8" x14ac:dyDescent="0.25">
      <c r="C151" s="162"/>
      <c r="D151" s="163"/>
      <c r="E151" s="153"/>
      <c r="F151" s="153"/>
    </row>
    <row r="154" spans="3:8" ht="29.1" customHeight="1" x14ac:dyDescent="0.25">
      <c r="C154" s="754" t="s">
        <v>931</v>
      </c>
      <c r="D154" s="754"/>
      <c r="E154" s="754"/>
      <c r="F154" s="754"/>
      <c r="G154" s="89"/>
      <c r="H154" s="89"/>
    </row>
    <row r="155" spans="3:8" x14ac:dyDescent="0.25">
      <c r="C155" s="157"/>
      <c r="D155" s="158" t="s">
        <v>308</v>
      </c>
      <c r="E155" s="159">
        <v>2022</v>
      </c>
      <c r="F155" s="159">
        <v>2023</v>
      </c>
      <c r="G155" s="89"/>
      <c r="H155" s="89"/>
    </row>
    <row r="156" spans="3:8" x14ac:dyDescent="0.25">
      <c r="C156" s="686" t="s">
        <v>436</v>
      </c>
      <c r="D156" s="138" t="s">
        <v>309</v>
      </c>
      <c r="E156" s="367" t="s">
        <v>218</v>
      </c>
      <c r="F156" s="367" t="s">
        <v>219</v>
      </c>
      <c r="G156" s="574"/>
      <c r="H156" s="574"/>
    </row>
    <row r="157" spans="3:8" x14ac:dyDescent="0.25">
      <c r="C157" s="687" t="s">
        <v>311</v>
      </c>
      <c r="D157" s="324"/>
      <c r="E157" s="324"/>
      <c r="F157" s="324"/>
      <c r="G157" s="574"/>
      <c r="H157" s="574"/>
    </row>
    <row r="158" spans="3:8" x14ac:dyDescent="0.25">
      <c r="C158" s="686" t="s">
        <v>328</v>
      </c>
      <c r="D158" s="138" t="s">
        <v>309</v>
      </c>
      <c r="E158" s="367" t="s">
        <v>222</v>
      </c>
      <c r="F158" s="367" t="s">
        <v>224</v>
      </c>
      <c r="G158" s="574"/>
      <c r="H158" s="574"/>
    </row>
    <row r="159" spans="3:8" x14ac:dyDescent="0.25">
      <c r="C159" s="686" t="s">
        <v>326</v>
      </c>
      <c r="D159" s="138" t="s">
        <v>309</v>
      </c>
      <c r="E159" s="367" t="s">
        <v>223</v>
      </c>
      <c r="F159" s="367" t="s">
        <v>225</v>
      </c>
      <c r="G159" s="574"/>
      <c r="H159" s="574"/>
    </row>
    <row r="160" spans="3:8" x14ac:dyDescent="0.25">
      <c r="C160" s="688" t="s">
        <v>312</v>
      </c>
      <c r="D160" s="325"/>
      <c r="E160" s="325"/>
      <c r="F160" s="325"/>
      <c r="G160" s="574"/>
      <c r="H160" s="574"/>
    </row>
    <row r="161" spans="3:8" x14ac:dyDescent="0.25">
      <c r="C161" s="686" t="s">
        <v>313</v>
      </c>
      <c r="D161" s="138" t="s">
        <v>309</v>
      </c>
      <c r="E161" s="380" t="s">
        <v>228</v>
      </c>
      <c r="F161" s="380" t="s">
        <v>230</v>
      </c>
      <c r="G161" s="574"/>
      <c r="H161" s="574"/>
    </row>
    <row r="162" spans="3:8" x14ac:dyDescent="0.25">
      <c r="C162" s="686" t="s">
        <v>314</v>
      </c>
      <c r="D162" s="138" t="s">
        <v>309</v>
      </c>
      <c r="E162" s="380" t="s">
        <v>229</v>
      </c>
      <c r="F162" s="380" t="s">
        <v>231</v>
      </c>
      <c r="G162" s="574"/>
      <c r="H162" s="574"/>
    </row>
    <row r="163" spans="3:8" x14ac:dyDescent="0.25">
      <c r="C163" s="686" t="s">
        <v>315</v>
      </c>
      <c r="D163" s="138" t="s">
        <v>309</v>
      </c>
      <c r="E163" s="380">
        <v>154</v>
      </c>
      <c r="F163" s="380">
        <v>64</v>
      </c>
      <c r="G163" s="574"/>
      <c r="H163" s="574"/>
    </row>
    <row r="164" spans="3:8" x14ac:dyDescent="0.25">
      <c r="C164" s="556" t="s">
        <v>437</v>
      </c>
      <c r="D164" s="326"/>
      <c r="E164" s="326"/>
      <c r="F164" s="326"/>
      <c r="G164" s="574"/>
      <c r="H164" s="388"/>
    </row>
    <row r="165" spans="3:8" x14ac:dyDescent="0.25">
      <c r="C165" s="686" t="s">
        <v>432</v>
      </c>
      <c r="D165" s="138" t="s">
        <v>309</v>
      </c>
      <c r="E165" s="380" t="s">
        <v>232</v>
      </c>
      <c r="F165" s="380" t="s">
        <v>233</v>
      </c>
      <c r="G165" s="574"/>
      <c r="H165" s="388"/>
    </row>
    <row r="166" spans="3:8" x14ac:dyDescent="0.25">
      <c r="C166" s="686" t="s">
        <v>438</v>
      </c>
      <c r="D166" s="138" t="s">
        <v>309</v>
      </c>
      <c r="E166" s="380" t="s">
        <v>234</v>
      </c>
      <c r="F166" s="380">
        <v>822</v>
      </c>
      <c r="G166" s="574"/>
      <c r="H166" s="388"/>
    </row>
    <row r="167" spans="3:8" x14ac:dyDescent="0.25">
      <c r="C167" s="686" t="s">
        <v>439</v>
      </c>
      <c r="D167" s="138" t="s">
        <v>309</v>
      </c>
      <c r="E167" s="380">
        <v>180</v>
      </c>
      <c r="F167" s="380">
        <v>123</v>
      </c>
      <c r="G167" s="574"/>
      <c r="H167" s="388"/>
    </row>
    <row r="168" spans="3:8" x14ac:dyDescent="0.25">
      <c r="C168" s="686" t="s">
        <v>440</v>
      </c>
      <c r="D168" s="138" t="s">
        <v>309</v>
      </c>
      <c r="E168" s="380">
        <v>660</v>
      </c>
      <c r="F168" s="380">
        <v>397</v>
      </c>
      <c r="G168" s="574"/>
      <c r="H168" s="388"/>
    </row>
    <row r="169" spans="3:8" x14ac:dyDescent="0.25">
      <c r="C169" s="686" t="s">
        <v>441</v>
      </c>
      <c r="D169" s="138" t="s">
        <v>309</v>
      </c>
      <c r="E169" s="380">
        <v>397</v>
      </c>
      <c r="F169" s="380">
        <v>229</v>
      </c>
      <c r="G169" s="574"/>
      <c r="H169" s="388"/>
    </row>
    <row r="170" spans="3:8" x14ac:dyDescent="0.25">
      <c r="C170" s="686" t="s">
        <v>442</v>
      </c>
      <c r="D170" s="138" t="s">
        <v>309</v>
      </c>
      <c r="E170" s="380">
        <v>195</v>
      </c>
      <c r="F170" s="380">
        <v>122</v>
      </c>
      <c r="G170" s="574"/>
      <c r="H170" s="388"/>
    </row>
    <row r="174" spans="3:8" x14ac:dyDescent="0.25">
      <c r="C174" s="154" t="s">
        <v>964</v>
      </c>
      <c r="D174" s="155"/>
      <c r="E174" s="156"/>
      <c r="F174" s="156"/>
    </row>
    <row r="175" spans="3:8" x14ac:dyDescent="0.25">
      <c r="C175" s="157"/>
      <c r="D175" s="158" t="s">
        <v>308</v>
      </c>
      <c r="E175" s="159" t="s">
        <v>52</v>
      </c>
      <c r="F175" s="159" t="s">
        <v>53</v>
      </c>
    </row>
    <row r="176" spans="3:8" x14ac:dyDescent="0.25">
      <c r="C176" s="606" t="s">
        <v>908</v>
      </c>
      <c r="D176" s="604" t="s">
        <v>51</v>
      </c>
      <c r="E176" s="386">
        <v>73</v>
      </c>
      <c r="F176" s="367">
        <v>75</v>
      </c>
    </row>
    <row r="177" spans="2:10" x14ac:dyDescent="0.25">
      <c r="C177" s="607" t="s">
        <v>443</v>
      </c>
      <c r="D177" s="605" t="s">
        <v>51</v>
      </c>
      <c r="E177" s="374">
        <v>27</v>
      </c>
      <c r="F177" s="374">
        <v>25</v>
      </c>
    </row>
    <row r="181" spans="2:10" ht="15" customHeight="1" x14ac:dyDescent="0.25">
      <c r="C181" s="748" t="s">
        <v>932</v>
      </c>
      <c r="D181" s="748"/>
      <c r="E181" s="748"/>
      <c r="F181" s="748"/>
      <c r="G181" s="502"/>
      <c r="H181" s="502"/>
      <c r="I181" s="502"/>
      <c r="J181" s="502"/>
    </row>
    <row r="182" spans="2:10" ht="15.4" customHeight="1" x14ac:dyDescent="0.25">
      <c r="C182" s="157"/>
      <c r="D182" s="158" t="s">
        <v>308</v>
      </c>
      <c r="E182" s="751" t="s">
        <v>52</v>
      </c>
      <c r="F182" s="751"/>
      <c r="G182" s="752"/>
      <c r="H182" s="751">
        <v>2023</v>
      </c>
      <c r="I182" s="751"/>
      <c r="J182" s="751"/>
    </row>
    <row r="183" spans="2:10" ht="18" customHeight="1" x14ac:dyDescent="0.25">
      <c r="C183" s="503" t="s">
        <v>934</v>
      </c>
      <c r="D183" s="504"/>
      <c r="E183" s="648" t="s">
        <v>432</v>
      </c>
      <c r="F183" s="648" t="s">
        <v>434</v>
      </c>
      <c r="G183" s="649" t="s">
        <v>425</v>
      </c>
      <c r="H183" s="650" t="s">
        <v>432</v>
      </c>
      <c r="I183" s="650" t="s">
        <v>434</v>
      </c>
      <c r="J183" s="650" t="s">
        <v>425</v>
      </c>
    </row>
    <row r="184" spans="2:10" ht="14.65" customHeight="1" x14ac:dyDescent="0.25">
      <c r="C184" s="510" t="s">
        <v>933</v>
      </c>
      <c r="D184" s="575" t="s">
        <v>51</v>
      </c>
      <c r="E184" s="657">
        <v>0.68</v>
      </c>
      <c r="F184" s="419">
        <v>0.92</v>
      </c>
      <c r="G184" s="623">
        <v>0.61</v>
      </c>
      <c r="H184" s="624">
        <v>0.69</v>
      </c>
      <c r="I184" s="419">
        <v>0.89</v>
      </c>
      <c r="J184" s="419">
        <v>0.62</v>
      </c>
    </row>
    <row r="185" spans="2:10" ht="15.4" customHeight="1" x14ac:dyDescent="0.25">
      <c r="C185" s="233" t="s">
        <v>422</v>
      </c>
      <c r="D185" s="575" t="s">
        <v>51</v>
      </c>
      <c r="E185" s="625" t="s">
        <v>178</v>
      </c>
      <c r="F185" s="367" t="s">
        <v>178</v>
      </c>
      <c r="G185" s="626" t="s">
        <v>178</v>
      </c>
      <c r="H185" s="624">
        <v>0.77</v>
      </c>
      <c r="I185" s="419" t="s">
        <v>178</v>
      </c>
      <c r="J185" s="419">
        <v>0.77</v>
      </c>
    </row>
    <row r="186" spans="2:10" ht="16.5" customHeight="1" x14ac:dyDescent="0.25">
      <c r="C186" s="177" t="s">
        <v>424</v>
      </c>
      <c r="D186" s="575" t="s">
        <v>51</v>
      </c>
      <c r="E186" s="627">
        <v>0.7</v>
      </c>
      <c r="F186" s="389">
        <v>0.74</v>
      </c>
      <c r="G186" s="628">
        <v>0.5</v>
      </c>
      <c r="H186" s="624">
        <v>0.86</v>
      </c>
      <c r="I186" s="419">
        <v>0.67</v>
      </c>
      <c r="J186" s="419">
        <v>0.62</v>
      </c>
    </row>
    <row r="187" spans="2:10" ht="14.65" customHeight="1" x14ac:dyDescent="0.25">
      <c r="C187" s="511" t="s">
        <v>429</v>
      </c>
      <c r="D187" s="576" t="s">
        <v>51</v>
      </c>
      <c r="E187" s="629">
        <v>0.78</v>
      </c>
      <c r="F187" s="630">
        <v>1.06</v>
      </c>
      <c r="G187" s="631">
        <v>0.7</v>
      </c>
      <c r="H187" s="632">
        <v>0.74</v>
      </c>
      <c r="I187" s="505">
        <v>1.05</v>
      </c>
      <c r="J187" s="505">
        <v>0.7</v>
      </c>
    </row>
    <row r="188" spans="2:10" ht="15.4" customHeight="1" x14ac:dyDescent="0.25">
      <c r="C188" s="512" t="s">
        <v>423</v>
      </c>
      <c r="D188" s="575" t="s">
        <v>51</v>
      </c>
      <c r="E188" s="627">
        <v>0.71</v>
      </c>
      <c r="F188" s="389">
        <v>0.89</v>
      </c>
      <c r="G188" s="628">
        <v>0.62</v>
      </c>
      <c r="H188" s="624">
        <v>0.67</v>
      </c>
      <c r="I188" s="419">
        <v>0.88</v>
      </c>
      <c r="J188" s="419">
        <v>0.6</v>
      </c>
    </row>
    <row r="189" spans="2:10" x14ac:dyDescent="0.25">
      <c r="B189" s="235"/>
      <c r="C189" s="503" t="s">
        <v>262</v>
      </c>
      <c r="D189" s="504"/>
      <c r="E189" s="650" t="s">
        <v>432</v>
      </c>
      <c r="F189" s="650" t="s">
        <v>434</v>
      </c>
      <c r="G189" s="651" t="s">
        <v>425</v>
      </c>
      <c r="H189" s="650" t="s">
        <v>432</v>
      </c>
      <c r="I189" s="650" t="s">
        <v>434</v>
      </c>
      <c r="J189" s="650" t="s">
        <v>425</v>
      </c>
    </row>
    <row r="190" spans="2:10" x14ac:dyDescent="0.25">
      <c r="B190" s="235"/>
      <c r="C190" s="510" t="s">
        <v>933</v>
      </c>
      <c r="D190" s="575" t="s">
        <v>51</v>
      </c>
      <c r="E190" s="657">
        <v>0.68</v>
      </c>
      <c r="F190" s="419">
        <v>0.92</v>
      </c>
      <c r="G190" s="623">
        <v>0.61</v>
      </c>
      <c r="H190" s="624">
        <v>0.69</v>
      </c>
      <c r="I190" s="419">
        <v>0.89</v>
      </c>
      <c r="J190" s="419">
        <v>0.62</v>
      </c>
    </row>
    <row r="191" spans="2:10" x14ac:dyDescent="0.25">
      <c r="C191" s="513" t="s">
        <v>422</v>
      </c>
      <c r="D191" s="575" t="s">
        <v>51</v>
      </c>
      <c r="E191" s="625" t="s">
        <v>178</v>
      </c>
      <c r="F191" s="367" t="s">
        <v>178</v>
      </c>
      <c r="G191" s="626" t="s">
        <v>178</v>
      </c>
      <c r="H191" s="624">
        <v>0.87</v>
      </c>
      <c r="I191" s="419" t="s">
        <v>178</v>
      </c>
      <c r="J191" s="419">
        <v>0.87</v>
      </c>
    </row>
    <row r="192" spans="2:10" x14ac:dyDescent="0.25">
      <c r="C192" s="514" t="s">
        <v>424</v>
      </c>
      <c r="D192" s="575" t="s">
        <v>51</v>
      </c>
      <c r="E192" s="627">
        <v>0.66</v>
      </c>
      <c r="F192" s="389">
        <v>0.69</v>
      </c>
      <c r="G192" s="628">
        <v>0.47</v>
      </c>
      <c r="H192" s="624">
        <v>0.92</v>
      </c>
      <c r="I192" s="419">
        <v>0.66</v>
      </c>
      <c r="J192" s="419">
        <v>0.69</v>
      </c>
    </row>
    <row r="193" spans="3:10" x14ac:dyDescent="0.25">
      <c r="C193" s="515" t="s">
        <v>429</v>
      </c>
      <c r="D193" s="576" t="s">
        <v>51</v>
      </c>
      <c r="E193" s="629">
        <v>0.82</v>
      </c>
      <c r="F193" s="630">
        <v>1.23</v>
      </c>
      <c r="G193" s="631">
        <v>0.75</v>
      </c>
      <c r="H193" s="632">
        <v>0.77</v>
      </c>
      <c r="I193" s="505">
        <v>1.2</v>
      </c>
      <c r="J193" s="505">
        <v>0.76</v>
      </c>
    </row>
    <row r="194" spans="3:10" x14ac:dyDescent="0.25">
      <c r="C194" s="514" t="s">
        <v>423</v>
      </c>
      <c r="D194" s="575" t="s">
        <v>51</v>
      </c>
      <c r="E194" s="627">
        <v>0.71</v>
      </c>
      <c r="F194" s="389">
        <v>0.9</v>
      </c>
      <c r="G194" s="628">
        <v>0.64</v>
      </c>
      <c r="H194" s="624">
        <v>0.7</v>
      </c>
      <c r="I194" s="419">
        <v>0.87</v>
      </c>
      <c r="J194" s="419">
        <v>0.63</v>
      </c>
    </row>
    <row r="195" spans="3:10" x14ac:dyDescent="0.25">
      <c r="C195" s="337"/>
      <c r="D195" s="143"/>
      <c r="E195" s="144"/>
      <c r="F195" s="144"/>
      <c r="G195" s="144"/>
      <c r="H195" s="144"/>
    </row>
    <row r="196" spans="3:10" x14ac:dyDescent="0.25">
      <c r="C196" s="337"/>
      <c r="D196" s="143"/>
      <c r="E196" s="144"/>
      <c r="F196" s="144"/>
      <c r="G196" s="144"/>
      <c r="H196" s="144"/>
    </row>
    <row r="198" spans="3:10" ht="18.600000000000001" customHeight="1" x14ac:dyDescent="0.25">
      <c r="C198" s="748" t="s">
        <v>445</v>
      </c>
      <c r="D198" s="748"/>
      <c r="E198" s="748"/>
      <c r="F198" s="748"/>
    </row>
    <row r="199" spans="3:10" x14ac:dyDescent="0.25">
      <c r="C199" s="157"/>
      <c r="D199" s="158" t="s">
        <v>308</v>
      </c>
      <c r="E199" s="159" t="s">
        <v>52</v>
      </c>
      <c r="F199" s="159" t="s">
        <v>53</v>
      </c>
      <c r="H199" s="388"/>
    </row>
    <row r="200" spans="3:10" x14ac:dyDescent="0.25">
      <c r="C200" s="178" t="s">
        <v>446</v>
      </c>
      <c r="D200" s="181" t="s">
        <v>444</v>
      </c>
      <c r="E200" s="378">
        <v>21.6</v>
      </c>
      <c r="F200" s="378">
        <v>39.200000000000003</v>
      </c>
    </row>
    <row r="201" spans="3:10" x14ac:dyDescent="0.25">
      <c r="C201" s="517" t="s">
        <v>447</v>
      </c>
      <c r="D201" s="580"/>
      <c r="E201" s="581"/>
      <c r="F201" s="580"/>
    </row>
    <row r="202" spans="3:10" x14ac:dyDescent="0.25">
      <c r="C202" s="182" t="s">
        <v>328</v>
      </c>
      <c r="D202" s="181" t="s">
        <v>444</v>
      </c>
      <c r="E202" s="380">
        <v>23.1</v>
      </c>
      <c r="F202" s="387">
        <v>38.4</v>
      </c>
    </row>
    <row r="203" spans="3:10" x14ac:dyDescent="0.25">
      <c r="C203" s="182" t="s">
        <v>326</v>
      </c>
      <c r="D203" s="181" t="s">
        <v>444</v>
      </c>
      <c r="E203" s="380">
        <v>20.8</v>
      </c>
      <c r="F203" s="387">
        <v>39.6</v>
      </c>
    </row>
    <row r="204" spans="3:10" x14ac:dyDescent="0.25">
      <c r="C204" s="517" t="s">
        <v>448</v>
      </c>
      <c r="D204" s="580"/>
      <c r="E204" s="582"/>
      <c r="F204" s="580"/>
    </row>
    <row r="205" spans="3:10" x14ac:dyDescent="0.25">
      <c r="C205" s="182" t="s">
        <v>424</v>
      </c>
      <c r="D205" s="181" t="s">
        <v>444</v>
      </c>
      <c r="E205" s="380">
        <v>60.6</v>
      </c>
      <c r="F205" s="387">
        <v>59</v>
      </c>
    </row>
    <row r="206" spans="3:10" x14ac:dyDescent="0.25">
      <c r="C206" s="179" t="s">
        <v>423</v>
      </c>
      <c r="D206" s="181" t="s">
        <v>444</v>
      </c>
      <c r="E206" s="380">
        <v>19.100000000000001</v>
      </c>
      <c r="F206" s="376">
        <v>37</v>
      </c>
    </row>
    <row r="207" spans="3:10" x14ac:dyDescent="0.25">
      <c r="C207" s="229"/>
      <c r="D207" s="230"/>
    </row>
    <row r="208" spans="3:10" x14ac:dyDescent="0.25">
      <c r="C208" s="229"/>
      <c r="D208" s="231"/>
    </row>
    <row r="209" spans="3:16" x14ac:dyDescent="0.25">
      <c r="C209" s="154" t="s">
        <v>450</v>
      </c>
      <c r="D209" s="155"/>
      <c r="E209" s="156"/>
      <c r="F209" s="156"/>
      <c r="G209" s="337"/>
      <c r="J209" s="37"/>
      <c r="K209" s="37"/>
      <c r="L209" s="37"/>
    </row>
    <row r="210" spans="3:16" x14ac:dyDescent="0.25">
      <c r="C210" s="157"/>
      <c r="D210" s="158" t="s">
        <v>308</v>
      </c>
      <c r="E210" s="159" t="s">
        <v>52</v>
      </c>
      <c r="F210" s="159" t="s">
        <v>53</v>
      </c>
      <c r="G210" s="337"/>
    </row>
    <row r="211" spans="3:16" x14ac:dyDescent="0.25">
      <c r="C211" s="178" t="s">
        <v>449</v>
      </c>
      <c r="D211" s="181" t="s">
        <v>444</v>
      </c>
      <c r="E211" s="583">
        <v>163435</v>
      </c>
      <c r="F211" s="378" t="s">
        <v>822</v>
      </c>
      <c r="G211" s="337"/>
    </row>
    <row r="212" spans="3:16" x14ac:dyDescent="0.25">
      <c r="C212" s="517" t="s">
        <v>447</v>
      </c>
      <c r="D212" s="580"/>
      <c r="E212" s="580"/>
      <c r="F212" s="580"/>
      <c r="G212" s="337"/>
    </row>
    <row r="213" spans="3:16" x14ac:dyDescent="0.25">
      <c r="C213" s="182" t="s">
        <v>328</v>
      </c>
      <c r="D213" s="181" t="s">
        <v>444</v>
      </c>
      <c r="E213" s="584">
        <v>57118</v>
      </c>
      <c r="F213" s="387" t="s">
        <v>820</v>
      </c>
      <c r="G213" s="337"/>
    </row>
    <row r="214" spans="3:16" x14ac:dyDescent="0.25">
      <c r="C214" s="182" t="s">
        <v>326</v>
      </c>
      <c r="D214" s="181" t="s">
        <v>444</v>
      </c>
      <c r="E214" s="584">
        <v>106318</v>
      </c>
      <c r="F214" s="387" t="s">
        <v>821</v>
      </c>
      <c r="G214" s="337"/>
    </row>
    <row r="215" spans="3:16" x14ac:dyDescent="0.25">
      <c r="C215" s="517" t="s">
        <v>448</v>
      </c>
      <c r="D215" s="580"/>
      <c r="E215" s="580"/>
      <c r="F215" s="580"/>
      <c r="G215" s="337"/>
    </row>
    <row r="216" spans="3:16" x14ac:dyDescent="0.25">
      <c r="C216" s="182" t="s">
        <v>424</v>
      </c>
      <c r="D216" s="181" t="s">
        <v>444</v>
      </c>
      <c r="E216" s="584">
        <v>27157</v>
      </c>
      <c r="F216" s="633">
        <v>45618.93</v>
      </c>
      <c r="G216" s="337"/>
      <c r="H216" s="388"/>
      <c r="P216" s="176"/>
    </row>
    <row r="217" spans="3:16" x14ac:dyDescent="0.25">
      <c r="C217" s="179" t="s">
        <v>423</v>
      </c>
      <c r="D217" s="181" t="s">
        <v>444</v>
      </c>
      <c r="E217" s="584">
        <v>136279</v>
      </c>
      <c r="F217" s="634">
        <v>267162.93</v>
      </c>
      <c r="G217" s="337"/>
    </row>
    <row r="218" spans="3:16" x14ac:dyDescent="0.25">
      <c r="C218" s="229"/>
      <c r="D218" s="230"/>
    </row>
    <row r="219" spans="3:16" x14ac:dyDescent="0.25">
      <c r="C219" s="229"/>
      <c r="D219" s="230"/>
    </row>
    <row r="220" spans="3:16" x14ac:dyDescent="0.25">
      <c r="I220" s="37"/>
    </row>
    <row r="221" spans="3:16" ht="18.600000000000001" customHeight="1" x14ac:dyDescent="0.25">
      <c r="C221" s="587" t="s">
        <v>1029</v>
      </c>
      <c r="D221" s="502"/>
      <c r="E221" s="502"/>
      <c r="F221" s="502"/>
      <c r="G221" s="502"/>
      <c r="H221" s="502"/>
      <c r="I221" s="502"/>
      <c r="J221" s="502"/>
      <c r="K221" s="502"/>
    </row>
    <row r="222" spans="3:16" x14ac:dyDescent="0.25">
      <c r="C222" s="157"/>
      <c r="D222" s="158" t="s">
        <v>308</v>
      </c>
      <c r="E222" s="159" t="s">
        <v>434</v>
      </c>
      <c r="F222" s="159" t="s">
        <v>432</v>
      </c>
      <c r="G222" s="588" t="s">
        <v>425</v>
      </c>
      <c r="H222" s="158" t="s">
        <v>308</v>
      </c>
      <c r="I222" s="159" t="s">
        <v>434</v>
      </c>
      <c r="J222" s="159" t="s">
        <v>432</v>
      </c>
      <c r="K222" s="159" t="s">
        <v>425</v>
      </c>
    </row>
    <row r="223" spans="3:16" x14ac:dyDescent="0.25">
      <c r="C223" s="178" t="s">
        <v>453</v>
      </c>
      <c r="D223" s="181" t="s">
        <v>452</v>
      </c>
      <c r="E223" s="583">
        <v>95328</v>
      </c>
      <c r="F223" s="583">
        <v>42664</v>
      </c>
      <c r="G223" s="583">
        <v>137992</v>
      </c>
      <c r="H223" s="181" t="s">
        <v>444</v>
      </c>
      <c r="I223" s="583">
        <v>216076.79999999999</v>
      </c>
      <c r="J223" s="583">
        <v>96705.1</v>
      </c>
      <c r="K223" s="583">
        <v>312781.90000000002</v>
      </c>
    </row>
    <row r="224" spans="3:16" x14ac:dyDescent="0.25">
      <c r="C224" s="519" t="s">
        <v>447</v>
      </c>
      <c r="D224" s="586"/>
      <c r="E224" s="589"/>
      <c r="F224" s="589"/>
      <c r="G224" s="590"/>
      <c r="H224" s="586"/>
      <c r="I224" s="589"/>
      <c r="J224" s="589"/>
      <c r="K224" s="589"/>
    </row>
    <row r="225" spans="3:11" x14ac:dyDescent="0.25">
      <c r="C225" s="182" t="s">
        <v>328</v>
      </c>
      <c r="D225" s="181" t="s">
        <v>452</v>
      </c>
      <c r="E225" s="584">
        <v>26287</v>
      </c>
      <c r="F225" s="584">
        <v>20798</v>
      </c>
      <c r="G225" s="583">
        <v>47085</v>
      </c>
      <c r="H225" s="181" t="s">
        <v>444</v>
      </c>
      <c r="I225" s="584">
        <v>59583.87</v>
      </c>
      <c r="J225" s="584">
        <v>47142.1</v>
      </c>
      <c r="K225" s="583">
        <v>106725.97</v>
      </c>
    </row>
    <row r="226" spans="3:11" x14ac:dyDescent="0.25">
      <c r="C226" s="182" t="s">
        <v>326</v>
      </c>
      <c r="D226" s="181" t="s">
        <v>452</v>
      </c>
      <c r="E226" s="584">
        <v>69041</v>
      </c>
      <c r="F226" s="584">
        <v>21866</v>
      </c>
      <c r="G226" s="583">
        <v>90907</v>
      </c>
      <c r="H226" s="181" t="s">
        <v>444</v>
      </c>
      <c r="I226" s="584">
        <v>156492.93</v>
      </c>
      <c r="J226" s="584">
        <v>49562.9</v>
      </c>
      <c r="K226" s="583">
        <v>206055.83</v>
      </c>
    </row>
    <row r="227" spans="3:11" x14ac:dyDescent="0.25">
      <c r="C227" s="519" t="s">
        <v>448</v>
      </c>
      <c r="D227" s="586"/>
      <c r="E227" s="589"/>
      <c r="F227" s="589"/>
      <c r="G227" s="590"/>
      <c r="H227" s="586"/>
      <c r="I227" s="589"/>
      <c r="J227" s="589"/>
      <c r="K227" s="589"/>
    </row>
    <row r="228" spans="3:11" x14ac:dyDescent="0.25">
      <c r="C228" s="227" t="s">
        <v>454</v>
      </c>
      <c r="D228" s="181" t="s">
        <v>452</v>
      </c>
      <c r="E228" s="584">
        <v>11201</v>
      </c>
      <c r="F228" s="584">
        <v>8925</v>
      </c>
      <c r="G228" s="583">
        <v>20126</v>
      </c>
      <c r="H228" s="181" t="s">
        <v>444</v>
      </c>
      <c r="I228" s="584">
        <v>25388.93</v>
      </c>
      <c r="J228" s="584">
        <v>20230</v>
      </c>
      <c r="K228" s="583">
        <v>45618.93</v>
      </c>
    </row>
    <row r="229" spans="3:11" x14ac:dyDescent="0.25">
      <c r="C229" s="227" t="s">
        <v>423</v>
      </c>
      <c r="D229" s="181" t="s">
        <v>452</v>
      </c>
      <c r="E229" s="584">
        <v>84127</v>
      </c>
      <c r="F229" s="591">
        <v>33739</v>
      </c>
      <c r="G229" s="583">
        <v>117866</v>
      </c>
      <c r="H229" s="181" t="s">
        <v>444</v>
      </c>
      <c r="I229" s="584">
        <v>190687.87</v>
      </c>
      <c r="J229" s="591">
        <v>76475.100000000006</v>
      </c>
      <c r="K229" s="583">
        <v>267162.96999999997</v>
      </c>
    </row>
    <row r="230" spans="3:11" x14ac:dyDescent="0.25">
      <c r="C230" s="518" t="s">
        <v>451</v>
      </c>
      <c r="D230" s="585"/>
      <c r="E230" s="589"/>
      <c r="F230" s="589"/>
      <c r="G230" s="590"/>
      <c r="H230" s="585"/>
      <c r="I230" s="589"/>
      <c r="J230" s="589"/>
      <c r="K230" s="589"/>
    </row>
    <row r="231" spans="3:11" x14ac:dyDescent="0.25">
      <c r="C231" s="227" t="s">
        <v>313</v>
      </c>
      <c r="D231" s="181" t="s">
        <v>452</v>
      </c>
      <c r="E231" s="584">
        <v>34796</v>
      </c>
      <c r="F231" s="584">
        <v>13150</v>
      </c>
      <c r="G231" s="583">
        <v>47946</v>
      </c>
      <c r="H231" s="181" t="s">
        <v>444</v>
      </c>
      <c r="I231" s="584">
        <v>78870.929999999993</v>
      </c>
      <c r="J231" s="584">
        <v>29806.7</v>
      </c>
      <c r="K231" s="583">
        <v>108677.62999999999</v>
      </c>
    </row>
    <row r="232" spans="3:11" x14ac:dyDescent="0.25">
      <c r="C232" s="227" t="s">
        <v>314</v>
      </c>
      <c r="D232" s="181" t="s">
        <v>452</v>
      </c>
      <c r="E232" s="584">
        <v>54375</v>
      </c>
      <c r="F232" s="591">
        <v>26345</v>
      </c>
      <c r="G232" s="583">
        <v>80720</v>
      </c>
      <c r="H232" s="181" t="s">
        <v>444</v>
      </c>
      <c r="I232" s="584">
        <v>123250</v>
      </c>
      <c r="J232" s="591">
        <v>59715.3</v>
      </c>
      <c r="K232" s="583">
        <v>182965.3</v>
      </c>
    </row>
    <row r="233" spans="3:11" x14ac:dyDescent="0.25">
      <c r="C233" s="227" t="s">
        <v>315</v>
      </c>
      <c r="D233" s="181" t="s">
        <v>452</v>
      </c>
      <c r="E233" s="584">
        <v>6157</v>
      </c>
      <c r="F233" s="591">
        <v>3169</v>
      </c>
      <c r="G233" s="583">
        <v>9326</v>
      </c>
      <c r="H233" s="181" t="s">
        <v>444</v>
      </c>
      <c r="I233" s="584">
        <v>13955.87</v>
      </c>
      <c r="J233" s="591">
        <v>7183.1</v>
      </c>
      <c r="K233" s="583">
        <v>21138.97</v>
      </c>
    </row>
    <row r="234" spans="3:11" x14ac:dyDescent="0.25">
      <c r="C234" s="332"/>
      <c r="D234" s="332"/>
      <c r="E234" s="332"/>
      <c r="F234" s="332"/>
    </row>
    <row r="235" spans="3:11" x14ac:dyDescent="0.25">
      <c r="C235" s="332"/>
      <c r="D235" s="332"/>
      <c r="E235" s="332"/>
      <c r="F235" s="332"/>
    </row>
    <row r="236" spans="3:11" ht="14.65" customHeight="1" x14ac:dyDescent="0.25">
      <c r="C236" s="748" t="s">
        <v>935</v>
      </c>
      <c r="D236" s="748"/>
      <c r="E236" s="748"/>
      <c r="F236" s="748"/>
      <c r="G236" s="748"/>
      <c r="H236" s="144"/>
    </row>
    <row r="237" spans="3:11" x14ac:dyDescent="0.25">
      <c r="C237" s="157"/>
      <c r="D237" s="158" t="s">
        <v>308</v>
      </c>
      <c r="E237" s="159" t="s">
        <v>434</v>
      </c>
      <c r="F237" s="159" t="s">
        <v>432</v>
      </c>
      <c r="G237" s="588" t="s">
        <v>425</v>
      </c>
      <c r="H237" s="509"/>
    </row>
    <row r="238" spans="3:11" x14ac:dyDescent="0.25">
      <c r="C238" s="178" t="s">
        <v>425</v>
      </c>
      <c r="D238" s="181" t="s">
        <v>452</v>
      </c>
      <c r="E238" s="583">
        <v>1894</v>
      </c>
      <c r="F238" s="583">
        <v>2416</v>
      </c>
      <c r="G238" s="583">
        <v>4310</v>
      </c>
      <c r="H238" s="509"/>
    </row>
    <row r="239" spans="3:11" x14ac:dyDescent="0.25">
      <c r="C239" s="519" t="s">
        <v>447</v>
      </c>
      <c r="D239" s="586"/>
      <c r="E239" s="589"/>
      <c r="F239" s="589"/>
      <c r="G239" s="590"/>
      <c r="H239" s="144"/>
    </row>
    <row r="240" spans="3:11" x14ac:dyDescent="0.25">
      <c r="C240" s="182" t="s">
        <v>328</v>
      </c>
      <c r="D240" s="181" t="s">
        <v>452</v>
      </c>
      <c r="E240" s="584">
        <v>498</v>
      </c>
      <c r="F240" s="584">
        <v>1148</v>
      </c>
      <c r="G240" s="583">
        <v>1646</v>
      </c>
      <c r="H240" s="144"/>
    </row>
    <row r="241" spans="3:8" x14ac:dyDescent="0.25">
      <c r="C241" s="182" t="s">
        <v>326</v>
      </c>
      <c r="D241" s="181" t="s">
        <v>452</v>
      </c>
      <c r="E241" s="584">
        <v>1396</v>
      </c>
      <c r="F241" s="584">
        <v>1268</v>
      </c>
      <c r="G241" s="583">
        <v>2664</v>
      </c>
      <c r="H241" s="144"/>
    </row>
    <row r="242" spans="3:8" x14ac:dyDescent="0.25">
      <c r="C242" s="519" t="s">
        <v>448</v>
      </c>
      <c r="D242" s="586"/>
      <c r="E242" s="589"/>
      <c r="F242" s="589"/>
      <c r="G242" s="590"/>
      <c r="H242" s="144"/>
    </row>
    <row r="243" spans="3:8" x14ac:dyDescent="0.25">
      <c r="C243" s="227" t="s">
        <v>454</v>
      </c>
      <c r="D243" s="181" t="s">
        <v>452</v>
      </c>
      <c r="E243" s="584">
        <v>270</v>
      </c>
      <c r="F243" s="584">
        <v>265</v>
      </c>
      <c r="G243" s="583">
        <v>535</v>
      </c>
      <c r="H243" s="144"/>
    </row>
    <row r="244" spans="3:8" x14ac:dyDescent="0.25">
      <c r="C244" s="227" t="s">
        <v>423</v>
      </c>
      <c r="D244" s="181" t="s">
        <v>452</v>
      </c>
      <c r="E244" s="584">
        <v>1624</v>
      </c>
      <c r="F244" s="591">
        <v>2151</v>
      </c>
      <c r="G244" s="583">
        <v>3775</v>
      </c>
      <c r="H244" s="144"/>
    </row>
    <row r="245" spans="3:8" x14ac:dyDescent="0.25">
      <c r="C245" s="518" t="s">
        <v>451</v>
      </c>
      <c r="D245" s="585"/>
      <c r="E245" s="589"/>
      <c r="F245" s="589"/>
      <c r="G245" s="590"/>
      <c r="H245" s="144"/>
    </row>
    <row r="246" spans="3:8" x14ac:dyDescent="0.25">
      <c r="C246" s="227" t="s">
        <v>313</v>
      </c>
      <c r="D246" s="181" t="s">
        <v>452</v>
      </c>
      <c r="E246" s="584">
        <v>629</v>
      </c>
      <c r="F246" s="584">
        <v>720</v>
      </c>
      <c r="G246" s="583">
        <v>1349</v>
      </c>
      <c r="H246" s="144"/>
    </row>
    <row r="247" spans="3:8" x14ac:dyDescent="0.25">
      <c r="C247" s="227" t="s">
        <v>314</v>
      </c>
      <c r="D247" s="181" t="s">
        <v>452</v>
      </c>
      <c r="E247" s="584">
        <v>1051</v>
      </c>
      <c r="F247" s="591">
        <v>1510</v>
      </c>
      <c r="G247" s="583">
        <v>2561</v>
      </c>
      <c r="H247" s="144"/>
    </row>
    <row r="248" spans="3:8" x14ac:dyDescent="0.25">
      <c r="C248" s="227" t="s">
        <v>315</v>
      </c>
      <c r="D248" s="181" t="s">
        <v>452</v>
      </c>
      <c r="E248" s="584">
        <v>214</v>
      </c>
      <c r="F248" s="591">
        <v>186</v>
      </c>
      <c r="G248" s="583">
        <v>400</v>
      </c>
      <c r="H248" s="144"/>
    </row>
    <row r="249" spans="3:8" x14ac:dyDescent="0.25">
      <c r="C249" s="332"/>
      <c r="D249" s="332"/>
      <c r="E249" s="332"/>
      <c r="F249" s="332"/>
    </row>
    <row r="251" spans="3:8" x14ac:dyDescent="0.25">
      <c r="H251" s="388"/>
    </row>
    <row r="252" spans="3:8" ht="14.65" customHeight="1" x14ac:dyDescent="0.25">
      <c r="C252" s="747" t="s">
        <v>455</v>
      </c>
      <c r="D252" s="747"/>
      <c r="E252" s="747"/>
      <c r="F252" s="747"/>
    </row>
    <row r="253" spans="3:8" x14ac:dyDescent="0.25">
      <c r="C253" s="258"/>
      <c r="D253" s="257" t="s">
        <v>308</v>
      </c>
      <c r="E253" s="256" t="s">
        <v>52</v>
      </c>
      <c r="F253" s="300" t="s">
        <v>53</v>
      </c>
    </row>
    <row r="254" spans="3:8" ht="30" x14ac:dyDescent="0.25">
      <c r="C254" s="284" t="s">
        <v>456</v>
      </c>
      <c r="D254" s="181" t="s">
        <v>51</v>
      </c>
      <c r="E254" s="367">
        <v>100</v>
      </c>
      <c r="F254" s="367">
        <v>100</v>
      </c>
    </row>
    <row r="255" spans="3:8" x14ac:dyDescent="0.25">
      <c r="C255" s="746" t="s">
        <v>447</v>
      </c>
      <c r="D255" s="746"/>
      <c r="E255" s="746"/>
      <c r="F255" s="746"/>
    </row>
    <row r="256" spans="3:8" x14ac:dyDescent="0.25">
      <c r="C256" s="182" t="s">
        <v>328</v>
      </c>
      <c r="D256" s="181" t="s">
        <v>51</v>
      </c>
      <c r="E256" s="389">
        <v>100</v>
      </c>
      <c r="F256" s="389">
        <v>100</v>
      </c>
    </row>
    <row r="257" spans="3:8" x14ac:dyDescent="0.25">
      <c r="C257" s="182" t="s">
        <v>326</v>
      </c>
      <c r="D257" s="181" t="s">
        <v>51</v>
      </c>
      <c r="E257" s="389">
        <v>100</v>
      </c>
      <c r="F257" s="389">
        <v>100</v>
      </c>
    </row>
    <row r="258" spans="3:8" x14ac:dyDescent="0.25">
      <c r="C258" s="746" t="s">
        <v>448</v>
      </c>
      <c r="D258" s="746"/>
      <c r="E258" s="746"/>
      <c r="F258" s="746"/>
    </row>
    <row r="259" spans="3:8" x14ac:dyDescent="0.25">
      <c r="C259" s="177" t="s">
        <v>422</v>
      </c>
      <c r="D259" s="181" t="s">
        <v>51</v>
      </c>
      <c r="E259" s="389">
        <v>100</v>
      </c>
      <c r="F259" s="389">
        <v>100</v>
      </c>
    </row>
    <row r="260" spans="3:8" x14ac:dyDescent="0.25">
      <c r="C260" s="179" t="s">
        <v>424</v>
      </c>
      <c r="D260" s="181" t="s">
        <v>51</v>
      </c>
      <c r="E260" s="374">
        <v>100</v>
      </c>
      <c r="F260" s="374">
        <v>100</v>
      </c>
    </row>
    <row r="261" spans="3:8" x14ac:dyDescent="0.25">
      <c r="C261" s="179" t="s">
        <v>429</v>
      </c>
      <c r="D261" s="180" t="s">
        <v>51</v>
      </c>
      <c r="E261" s="374">
        <v>100</v>
      </c>
      <c r="F261" s="374">
        <v>100</v>
      </c>
    </row>
    <row r="262" spans="3:8" x14ac:dyDescent="0.25">
      <c r="C262" s="179" t="s">
        <v>423</v>
      </c>
      <c r="D262" s="180" t="s">
        <v>51</v>
      </c>
      <c r="E262" s="374">
        <v>100</v>
      </c>
      <c r="F262" s="374">
        <v>100</v>
      </c>
    </row>
    <row r="265" spans="3:8" x14ac:dyDescent="0.25">
      <c r="G265" s="89"/>
      <c r="H265" s="89"/>
    </row>
    <row r="266" spans="3:8" ht="19.7" customHeight="1" x14ac:dyDescent="0.25">
      <c r="C266" s="253" t="s">
        <v>457</v>
      </c>
      <c r="D266" s="254"/>
      <c r="E266" s="255"/>
      <c r="F266" s="299"/>
      <c r="G266" s="89"/>
      <c r="H266" s="89"/>
    </row>
    <row r="267" spans="3:8" x14ac:dyDescent="0.25">
      <c r="C267" s="251"/>
      <c r="D267" s="252" t="s">
        <v>308</v>
      </c>
      <c r="E267" s="159" t="s">
        <v>53</v>
      </c>
      <c r="F267" s="159" t="s">
        <v>458</v>
      </c>
      <c r="G267" s="89"/>
      <c r="H267" s="89"/>
    </row>
    <row r="268" spans="3:8" x14ac:dyDescent="0.25">
      <c r="C268" s="233" t="s">
        <v>401</v>
      </c>
      <c r="D268" s="479" t="s">
        <v>51</v>
      </c>
      <c r="E268" s="481">
        <v>57</v>
      </c>
      <c r="F268" s="744" t="s">
        <v>459</v>
      </c>
      <c r="G268" s="89"/>
      <c r="H268" s="89"/>
    </row>
    <row r="269" spans="3:8" x14ac:dyDescent="0.25">
      <c r="C269" s="177" t="s">
        <v>460</v>
      </c>
      <c r="D269" s="480" t="s">
        <v>51</v>
      </c>
      <c r="E269" s="481">
        <v>88</v>
      </c>
      <c r="F269" s="744"/>
      <c r="G269" s="89"/>
      <c r="H269" s="89"/>
    </row>
    <row r="270" spans="3:8" x14ac:dyDescent="0.25">
      <c r="C270" s="177" t="s">
        <v>461</v>
      </c>
      <c r="D270" s="480" t="s">
        <v>51</v>
      </c>
      <c r="E270" s="481">
        <v>85</v>
      </c>
      <c r="F270" s="744"/>
      <c r="G270" s="89"/>
      <c r="H270" s="89"/>
    </row>
    <row r="271" spans="3:8" x14ac:dyDescent="0.25">
      <c r="C271" s="177" t="s">
        <v>172</v>
      </c>
      <c r="D271" s="480" t="s">
        <v>51</v>
      </c>
      <c r="E271" s="481">
        <v>52</v>
      </c>
      <c r="F271" s="744"/>
      <c r="G271" s="89"/>
      <c r="H271" s="89"/>
    </row>
    <row r="272" spans="3:8" x14ac:dyDescent="0.25">
      <c r="C272" s="177" t="s">
        <v>463</v>
      </c>
      <c r="D272" s="480" t="s">
        <v>51</v>
      </c>
      <c r="E272" s="481">
        <v>81</v>
      </c>
      <c r="F272" s="744"/>
      <c r="G272" s="89"/>
      <c r="H272" s="89"/>
    </row>
    <row r="273" spans="3:8" x14ac:dyDescent="0.25">
      <c r="C273" s="177" t="s">
        <v>462</v>
      </c>
      <c r="D273" s="480" t="s">
        <v>51</v>
      </c>
      <c r="E273" s="481">
        <v>80</v>
      </c>
      <c r="F273" s="744"/>
    </row>
    <row r="277" spans="3:8" x14ac:dyDescent="0.25">
      <c r="C277" s="195" t="s">
        <v>464</v>
      </c>
      <c r="D277" s="197"/>
      <c r="E277" s="197"/>
      <c r="F277" s="197"/>
    </row>
    <row r="278" spans="3:8" x14ac:dyDescent="0.25">
      <c r="C278" s="204"/>
      <c r="D278" s="99" t="s">
        <v>308</v>
      </c>
      <c r="E278" s="100">
        <v>2022</v>
      </c>
      <c r="F278" s="100">
        <v>2023</v>
      </c>
    </row>
    <row r="279" spans="3:8" x14ac:dyDescent="0.25">
      <c r="C279" s="206" t="s">
        <v>465</v>
      </c>
      <c r="D279" s="189" t="s">
        <v>309</v>
      </c>
      <c r="E279" s="390" t="s">
        <v>237</v>
      </c>
      <c r="F279" s="391" t="s">
        <v>215</v>
      </c>
    </row>
    <row r="280" spans="3:8" x14ac:dyDescent="0.25">
      <c r="C280" s="185" t="s">
        <v>328</v>
      </c>
      <c r="D280" s="189" t="s">
        <v>309</v>
      </c>
      <c r="E280" s="392" t="s">
        <v>238</v>
      </c>
      <c r="F280" s="392" t="s">
        <v>207</v>
      </c>
    </row>
    <row r="281" spans="3:8" x14ac:dyDescent="0.25">
      <c r="C281" s="186" t="s">
        <v>326</v>
      </c>
      <c r="D281" s="189" t="s">
        <v>309</v>
      </c>
      <c r="E281" s="390" t="s">
        <v>239</v>
      </c>
      <c r="F281" s="390" t="s">
        <v>1034</v>
      </c>
      <c r="H281" s="306"/>
    </row>
    <row r="282" spans="3:8" x14ac:dyDescent="0.25">
      <c r="C282" s="187" t="s">
        <v>466</v>
      </c>
      <c r="D282" s="189" t="s">
        <v>309</v>
      </c>
      <c r="E282" s="390">
        <v>860</v>
      </c>
      <c r="F282" s="390">
        <v>497</v>
      </c>
    </row>
    <row r="283" spans="3:8" x14ac:dyDescent="0.25">
      <c r="C283" s="185" t="s">
        <v>328</v>
      </c>
      <c r="D283" s="189" t="s">
        <v>309</v>
      </c>
      <c r="E283" s="390">
        <v>1</v>
      </c>
      <c r="F283" s="390">
        <v>1</v>
      </c>
    </row>
    <row r="284" spans="3:8" x14ac:dyDescent="0.25">
      <c r="C284" s="186" t="s">
        <v>326</v>
      </c>
      <c r="D284" s="189" t="s">
        <v>309</v>
      </c>
      <c r="E284" s="390">
        <v>859</v>
      </c>
      <c r="F284" s="390">
        <v>496</v>
      </c>
    </row>
    <row r="285" spans="3:8" ht="30" x14ac:dyDescent="0.25">
      <c r="C285" s="187" t="s">
        <v>467</v>
      </c>
      <c r="D285" s="189" t="s">
        <v>309</v>
      </c>
      <c r="E285" s="390">
        <v>375</v>
      </c>
      <c r="F285" s="390">
        <v>423</v>
      </c>
    </row>
    <row r="286" spans="3:8" x14ac:dyDescent="0.25">
      <c r="C286" s="185" t="s">
        <v>328</v>
      </c>
      <c r="D286" s="189" t="s">
        <v>309</v>
      </c>
      <c r="E286" s="390">
        <v>2</v>
      </c>
      <c r="F286" s="390">
        <v>1</v>
      </c>
    </row>
    <row r="287" spans="3:8" x14ac:dyDescent="0.25">
      <c r="C287" s="186" t="s">
        <v>326</v>
      </c>
      <c r="D287" s="189" t="s">
        <v>309</v>
      </c>
      <c r="E287" s="390">
        <v>373</v>
      </c>
      <c r="F287" s="390">
        <v>422</v>
      </c>
    </row>
    <row r="288" spans="3:8" ht="42.6" customHeight="1" x14ac:dyDescent="0.25">
      <c r="C288" s="187" t="s">
        <v>468</v>
      </c>
      <c r="D288" s="189" t="s">
        <v>309</v>
      </c>
      <c r="E288" s="390">
        <v>291</v>
      </c>
      <c r="F288" s="390">
        <v>296</v>
      </c>
    </row>
    <row r="289" spans="3:6" x14ac:dyDescent="0.25">
      <c r="C289" s="185" t="s">
        <v>328</v>
      </c>
      <c r="D289" s="189" t="s">
        <v>309</v>
      </c>
      <c r="E289" s="390">
        <v>2</v>
      </c>
      <c r="F289" s="390">
        <v>0</v>
      </c>
    </row>
    <row r="290" spans="3:6" x14ac:dyDescent="0.25">
      <c r="C290" s="186" t="s">
        <v>326</v>
      </c>
      <c r="D290" s="189" t="s">
        <v>309</v>
      </c>
      <c r="E290" s="390">
        <v>289</v>
      </c>
      <c r="F290" s="390">
        <v>296</v>
      </c>
    </row>
    <row r="291" spans="3:6" x14ac:dyDescent="0.25">
      <c r="C291" s="187" t="s">
        <v>469</v>
      </c>
      <c r="D291" s="189" t="s">
        <v>51</v>
      </c>
      <c r="E291" s="390">
        <v>83</v>
      </c>
      <c r="F291" s="390">
        <v>79</v>
      </c>
    </row>
    <row r="292" spans="3:6" x14ac:dyDescent="0.25">
      <c r="C292" s="185" t="s">
        <v>328</v>
      </c>
      <c r="D292" s="190" t="s">
        <v>51</v>
      </c>
      <c r="E292" s="390">
        <v>40</v>
      </c>
      <c r="F292" s="390">
        <v>100</v>
      </c>
    </row>
    <row r="293" spans="3:6" x14ac:dyDescent="0.25">
      <c r="C293" s="186" t="s">
        <v>326</v>
      </c>
      <c r="D293" s="191" t="s">
        <v>51</v>
      </c>
      <c r="E293" s="390">
        <v>83</v>
      </c>
      <c r="F293" s="390">
        <v>79</v>
      </c>
    </row>
    <row r="294" spans="3:6" x14ac:dyDescent="0.25">
      <c r="C294" s="188" t="s">
        <v>470</v>
      </c>
      <c r="D294" s="189" t="s">
        <v>51</v>
      </c>
      <c r="E294" s="390">
        <v>82</v>
      </c>
      <c r="F294" s="390">
        <v>79</v>
      </c>
    </row>
    <row r="295" spans="3:6" x14ac:dyDescent="0.25">
      <c r="C295" s="185" t="s">
        <v>328</v>
      </c>
      <c r="D295" s="190" t="s">
        <v>51</v>
      </c>
      <c r="E295" s="390">
        <v>82</v>
      </c>
      <c r="F295" s="390">
        <v>79</v>
      </c>
    </row>
    <row r="296" spans="3:6" x14ac:dyDescent="0.25">
      <c r="C296" s="186" t="s">
        <v>326</v>
      </c>
      <c r="D296" s="191" t="s">
        <v>51</v>
      </c>
      <c r="E296" s="390">
        <v>50</v>
      </c>
      <c r="F296" s="390">
        <v>0</v>
      </c>
    </row>
    <row r="300" spans="3:6" ht="30" x14ac:dyDescent="0.25">
      <c r="C300" s="95" t="s">
        <v>471</v>
      </c>
      <c r="D300" s="236"/>
      <c r="E300" s="236"/>
      <c r="F300" s="236"/>
    </row>
    <row r="301" spans="3:6" x14ac:dyDescent="0.25">
      <c r="C301" s="204"/>
      <c r="D301" s="99" t="s">
        <v>308</v>
      </c>
      <c r="E301" s="100">
        <v>2022</v>
      </c>
      <c r="F301" s="100">
        <v>2023</v>
      </c>
    </row>
    <row r="302" spans="3:6" ht="30" x14ac:dyDescent="0.25">
      <c r="C302" s="206" t="s">
        <v>472</v>
      </c>
      <c r="D302" s="189" t="s">
        <v>309</v>
      </c>
      <c r="E302" s="390">
        <v>453</v>
      </c>
      <c r="F302" s="394">
        <v>535</v>
      </c>
    </row>
    <row r="303" spans="3:6" x14ac:dyDescent="0.25">
      <c r="C303" s="185" t="s">
        <v>328</v>
      </c>
      <c r="D303" s="189" t="s">
        <v>309</v>
      </c>
      <c r="E303" s="392">
        <v>448</v>
      </c>
      <c r="F303" s="392">
        <v>534</v>
      </c>
    </row>
    <row r="304" spans="3:6" x14ac:dyDescent="0.25">
      <c r="C304" s="186" t="s">
        <v>326</v>
      </c>
      <c r="D304" s="189" t="s">
        <v>309</v>
      </c>
      <c r="E304" s="395">
        <v>5</v>
      </c>
      <c r="F304" s="395">
        <v>1</v>
      </c>
    </row>
    <row r="308" spans="3:6" ht="30" x14ac:dyDescent="0.25">
      <c r="C308" s="95" t="s">
        <v>473</v>
      </c>
      <c r="D308" s="236"/>
      <c r="E308" s="236"/>
      <c r="F308" s="236"/>
    </row>
    <row r="309" spans="3:6" x14ac:dyDescent="0.25">
      <c r="C309" s="204"/>
      <c r="D309" s="99" t="s">
        <v>308</v>
      </c>
      <c r="E309" s="100">
        <v>2022</v>
      </c>
      <c r="F309" s="100">
        <v>2023</v>
      </c>
    </row>
    <row r="310" spans="3:6" x14ac:dyDescent="0.25">
      <c r="C310" s="185" t="s">
        <v>474</v>
      </c>
      <c r="D310" s="192" t="s">
        <v>309</v>
      </c>
      <c r="E310" s="454">
        <v>2683</v>
      </c>
      <c r="F310" s="454">
        <v>3003</v>
      </c>
    </row>
    <row r="311" spans="3:6" x14ac:dyDescent="0.25">
      <c r="C311" s="185" t="s">
        <v>475</v>
      </c>
      <c r="D311" s="192" t="s">
        <v>309</v>
      </c>
      <c r="E311" s="455">
        <v>4900</v>
      </c>
      <c r="F311" s="455">
        <v>4980</v>
      </c>
    </row>
    <row r="315" spans="3:6" x14ac:dyDescent="0.25">
      <c r="C315" s="195" t="s">
        <v>476</v>
      </c>
      <c r="D315" s="236"/>
      <c r="E315" s="236"/>
      <c r="F315" s="236"/>
    </row>
    <row r="316" spans="3:6" x14ac:dyDescent="0.25">
      <c r="C316" s="204"/>
      <c r="D316" s="99" t="s">
        <v>308</v>
      </c>
      <c r="E316" s="100">
        <v>2022</v>
      </c>
      <c r="F316" s="100">
        <v>2023</v>
      </c>
    </row>
    <row r="317" spans="3:6" x14ac:dyDescent="0.25">
      <c r="C317" s="185" t="s">
        <v>474</v>
      </c>
      <c r="D317" s="192" t="s">
        <v>51</v>
      </c>
      <c r="E317" s="592" t="s">
        <v>936</v>
      </c>
      <c r="F317" s="394" t="s">
        <v>253</v>
      </c>
    </row>
    <row r="318" spans="3:6" x14ac:dyDescent="0.25">
      <c r="C318" s="185" t="s">
        <v>475</v>
      </c>
      <c r="D318" s="192" t="s">
        <v>51</v>
      </c>
      <c r="E318" s="593">
        <v>61.4</v>
      </c>
      <c r="F318" s="392">
        <v>62.4</v>
      </c>
    </row>
    <row r="322" spans="3:6" x14ac:dyDescent="0.25">
      <c r="C322" s="95" t="s">
        <v>937</v>
      </c>
      <c r="D322" s="95"/>
      <c r="E322" s="95"/>
      <c r="F322" s="144"/>
    </row>
    <row r="323" spans="3:6" x14ac:dyDescent="0.25">
      <c r="C323" s="237" t="s">
        <v>938</v>
      </c>
      <c r="D323" s="221" t="s">
        <v>308</v>
      </c>
      <c r="E323" s="100">
        <v>2023</v>
      </c>
      <c r="F323" s="144"/>
    </row>
    <row r="324" spans="3:6" x14ac:dyDescent="0.25">
      <c r="C324" s="185" t="s">
        <v>477</v>
      </c>
      <c r="D324" s="189" t="s">
        <v>364</v>
      </c>
      <c r="E324" s="396">
        <v>897</v>
      </c>
      <c r="F324" s="144"/>
    </row>
    <row r="325" spans="3:6" x14ac:dyDescent="0.25">
      <c r="C325" s="185" t="s">
        <v>939</v>
      </c>
      <c r="D325" s="189" t="s">
        <v>364</v>
      </c>
      <c r="E325" s="450">
        <v>230.3</v>
      </c>
      <c r="F325" s="144"/>
    </row>
    <row r="326" spans="3:6" x14ac:dyDescent="0.25">
      <c r="C326" s="186" t="s">
        <v>479</v>
      </c>
      <c r="D326" s="189" t="s">
        <v>364</v>
      </c>
      <c r="E326" s="395">
        <v>563</v>
      </c>
      <c r="F326" s="144"/>
    </row>
    <row r="327" spans="3:6" x14ac:dyDescent="0.25">
      <c r="C327" s="186" t="s">
        <v>480</v>
      </c>
      <c r="D327" s="189" t="s">
        <v>364</v>
      </c>
      <c r="E327" s="451">
        <v>4.7</v>
      </c>
      <c r="F327" s="144"/>
    </row>
    <row r="328" spans="3:6" x14ac:dyDescent="0.25">
      <c r="C328" s="497" t="s">
        <v>481</v>
      </c>
      <c r="D328" s="189" t="s">
        <v>364</v>
      </c>
      <c r="E328" s="395">
        <v>99</v>
      </c>
      <c r="F328" s="144"/>
    </row>
    <row r="329" spans="3:6" x14ac:dyDescent="0.25">
      <c r="C329" s="241"/>
      <c r="D329" s="242"/>
      <c r="E329" s="243"/>
      <c r="F329" s="301"/>
    </row>
    <row r="330" spans="3:6" x14ac:dyDescent="0.25">
      <c r="C330" s="241"/>
      <c r="D330" s="242"/>
      <c r="E330" s="243"/>
      <c r="F330" s="301"/>
    </row>
    <row r="331" spans="3:6" x14ac:dyDescent="0.25">
      <c r="C331" s="241"/>
      <c r="D331" s="242"/>
      <c r="E331" s="243"/>
      <c r="F331" s="301"/>
    </row>
    <row r="332" spans="3:6" x14ac:dyDescent="0.25">
      <c r="C332" s="95" t="s">
        <v>482</v>
      </c>
      <c r="D332" s="95"/>
      <c r="E332" s="95"/>
      <c r="F332" s="144"/>
    </row>
    <row r="333" spans="3:6" x14ac:dyDescent="0.25">
      <c r="C333" s="237" t="s">
        <v>938</v>
      </c>
      <c r="D333" s="221" t="s">
        <v>308</v>
      </c>
      <c r="E333" s="100">
        <v>2023</v>
      </c>
      <c r="F333" s="144"/>
    </row>
    <row r="334" spans="3:6" x14ac:dyDescent="0.25">
      <c r="C334" s="249" t="s">
        <v>483</v>
      </c>
      <c r="D334" s="228" t="s">
        <v>364</v>
      </c>
      <c r="E334" s="396">
        <v>191</v>
      </c>
      <c r="F334" s="144"/>
    </row>
    <row r="335" spans="3:6" x14ac:dyDescent="0.25">
      <c r="C335" s="248" t="s">
        <v>484</v>
      </c>
      <c r="D335" s="246" t="s">
        <v>364</v>
      </c>
      <c r="E335" s="392">
        <v>171</v>
      </c>
      <c r="F335" s="144"/>
    </row>
    <row r="336" spans="3:6" x14ac:dyDescent="0.25">
      <c r="C336" s="248" t="s">
        <v>485</v>
      </c>
      <c r="D336" s="247" t="s">
        <v>364</v>
      </c>
      <c r="E336" s="395">
        <v>20</v>
      </c>
      <c r="F336" s="144"/>
    </row>
    <row r="337" spans="3:16" x14ac:dyDescent="0.25">
      <c r="C337" s="241"/>
      <c r="D337" s="245"/>
      <c r="E337" s="243"/>
      <c r="F337" s="301"/>
    </row>
    <row r="338" spans="3:16" x14ac:dyDescent="0.25">
      <c r="C338" s="239"/>
      <c r="D338" s="244"/>
      <c r="E338" s="240"/>
      <c r="F338" s="302"/>
    </row>
    <row r="340" spans="3:16" x14ac:dyDescent="0.25">
      <c r="C340" s="95" t="s">
        <v>487</v>
      </c>
      <c r="D340" s="95"/>
      <c r="E340" s="95"/>
      <c r="F340" s="95"/>
      <c r="G340" s="95"/>
      <c r="H340" s="144"/>
      <c r="K340" s="484"/>
      <c r="L340" s="484"/>
    </row>
    <row r="341" spans="3:16" x14ac:dyDescent="0.25">
      <c r="C341" s="204"/>
      <c r="D341" s="736" t="s">
        <v>308</v>
      </c>
      <c r="E341" s="594"/>
      <c r="F341" s="238">
        <v>2023</v>
      </c>
      <c r="G341" s="594"/>
      <c r="H341" s="144"/>
      <c r="K341" s="485"/>
      <c r="L341" s="485"/>
    </row>
    <row r="342" spans="3:16" x14ac:dyDescent="0.25">
      <c r="C342" s="204"/>
      <c r="D342" s="736"/>
      <c r="E342" s="238" t="s">
        <v>432</v>
      </c>
      <c r="F342" s="238" t="s">
        <v>434</v>
      </c>
      <c r="G342" s="238" t="s">
        <v>425</v>
      </c>
      <c r="H342" s="144"/>
      <c r="K342" s="485"/>
      <c r="L342" s="485"/>
    </row>
    <row r="343" spans="3:16" x14ac:dyDescent="0.25">
      <c r="C343" s="338" t="s">
        <v>477</v>
      </c>
      <c r="D343" s="189" t="s">
        <v>364</v>
      </c>
      <c r="E343" s="493">
        <v>556.79999999999995</v>
      </c>
      <c r="F343" s="493">
        <v>241.29999999999998</v>
      </c>
      <c r="G343" s="456">
        <v>798</v>
      </c>
      <c r="H343" s="144"/>
      <c r="K343"/>
      <c r="L343"/>
      <c r="M343"/>
      <c r="N343"/>
      <c r="O343"/>
      <c r="P343"/>
    </row>
    <row r="344" spans="3:16" x14ac:dyDescent="0.25">
      <c r="C344" s="185" t="s">
        <v>486</v>
      </c>
      <c r="D344" s="189" t="s">
        <v>364</v>
      </c>
      <c r="E344" s="457">
        <v>0</v>
      </c>
      <c r="F344" s="457">
        <v>0</v>
      </c>
      <c r="G344" s="457">
        <v>0</v>
      </c>
      <c r="H344" s="144"/>
      <c r="K344"/>
      <c r="L344"/>
      <c r="M344"/>
      <c r="N344"/>
      <c r="O344"/>
      <c r="P344"/>
    </row>
    <row r="345" spans="3:16" x14ac:dyDescent="0.25">
      <c r="C345" s="185" t="s">
        <v>478</v>
      </c>
      <c r="D345" s="189" t="s">
        <v>364</v>
      </c>
      <c r="E345" s="458">
        <v>141.5</v>
      </c>
      <c r="F345" s="458">
        <v>88.8</v>
      </c>
      <c r="G345" s="458">
        <v>230.3</v>
      </c>
      <c r="H345" s="144"/>
      <c r="K345"/>
      <c r="L345"/>
      <c r="M345"/>
      <c r="N345"/>
      <c r="O345"/>
      <c r="P345"/>
    </row>
    <row r="346" spans="3:16" x14ac:dyDescent="0.25">
      <c r="C346" s="185" t="s">
        <v>489</v>
      </c>
      <c r="D346" s="189" t="s">
        <v>364</v>
      </c>
      <c r="E346" s="458">
        <v>0</v>
      </c>
      <c r="F346" s="458">
        <v>0</v>
      </c>
      <c r="G346" s="458">
        <v>0</v>
      </c>
      <c r="H346" s="144"/>
      <c r="K346"/>
      <c r="L346"/>
      <c r="M346"/>
      <c r="N346"/>
      <c r="O346"/>
      <c r="P346"/>
    </row>
    <row r="347" spans="3:16" x14ac:dyDescent="0.25">
      <c r="C347" s="185" t="s">
        <v>488</v>
      </c>
      <c r="D347" s="189" t="s">
        <v>364</v>
      </c>
      <c r="E347" s="458">
        <v>0</v>
      </c>
      <c r="F347" s="458">
        <v>0</v>
      </c>
      <c r="G347" s="458">
        <v>0</v>
      </c>
      <c r="H347" s="144"/>
      <c r="K347"/>
      <c r="L347"/>
      <c r="M347"/>
      <c r="N347"/>
      <c r="O347"/>
      <c r="P347"/>
    </row>
    <row r="348" spans="3:16" x14ac:dyDescent="0.25">
      <c r="C348" s="185" t="s">
        <v>490</v>
      </c>
      <c r="D348" s="189" t="s">
        <v>364</v>
      </c>
      <c r="E348" s="458">
        <v>0</v>
      </c>
      <c r="F348" s="458">
        <v>0</v>
      </c>
      <c r="G348" s="458">
        <v>0</v>
      </c>
      <c r="H348" s="144"/>
      <c r="K348"/>
      <c r="L348"/>
      <c r="M348"/>
      <c r="N348"/>
      <c r="O348"/>
      <c r="P348"/>
    </row>
    <row r="349" spans="3:16" x14ac:dyDescent="0.25">
      <c r="C349" s="327" t="s">
        <v>491</v>
      </c>
      <c r="D349" s="327"/>
      <c r="E349" s="595">
        <v>415.30000000000007</v>
      </c>
      <c r="F349" s="595">
        <v>152.5</v>
      </c>
      <c r="G349" s="595">
        <v>567.80000000000007</v>
      </c>
      <c r="H349" s="144"/>
      <c r="K349"/>
      <c r="L349"/>
      <c r="M349"/>
      <c r="N349"/>
      <c r="O349"/>
      <c r="P349"/>
    </row>
    <row r="350" spans="3:16" x14ac:dyDescent="0.25">
      <c r="C350" s="185" t="s">
        <v>494</v>
      </c>
      <c r="D350" s="189" t="s">
        <v>364</v>
      </c>
      <c r="E350" s="457">
        <v>57.5</v>
      </c>
      <c r="F350" s="457">
        <v>1.3</v>
      </c>
      <c r="G350" s="457">
        <v>58.8</v>
      </c>
      <c r="H350" s="144"/>
      <c r="K350"/>
      <c r="L350"/>
      <c r="M350"/>
      <c r="N350"/>
      <c r="O350"/>
      <c r="P350"/>
    </row>
    <row r="351" spans="3:16" x14ac:dyDescent="0.25">
      <c r="C351" s="186" t="s">
        <v>492</v>
      </c>
      <c r="D351" s="189" t="s">
        <v>364</v>
      </c>
      <c r="E351" s="457">
        <v>170.4</v>
      </c>
      <c r="F351" s="457">
        <v>82</v>
      </c>
      <c r="G351" s="457">
        <v>252.4</v>
      </c>
      <c r="H351" s="144"/>
      <c r="K351"/>
      <c r="L351"/>
      <c r="M351"/>
      <c r="N351"/>
      <c r="O351"/>
      <c r="P351"/>
    </row>
    <row r="352" spans="3:16" x14ac:dyDescent="0.25">
      <c r="C352" s="186" t="s">
        <v>493</v>
      </c>
      <c r="D352" s="189" t="s">
        <v>364</v>
      </c>
      <c r="E352" s="457">
        <v>48.2</v>
      </c>
      <c r="F352" s="457">
        <v>24.2</v>
      </c>
      <c r="G352" s="457">
        <v>72.400000000000006</v>
      </c>
      <c r="H352" s="144"/>
      <c r="K352"/>
      <c r="L352"/>
      <c r="M352"/>
      <c r="N352"/>
      <c r="O352"/>
      <c r="P352"/>
    </row>
    <row r="353" spans="3:16" x14ac:dyDescent="0.25">
      <c r="C353" s="186" t="s">
        <v>495</v>
      </c>
      <c r="D353" s="189" t="s">
        <v>364</v>
      </c>
      <c r="E353" s="457">
        <v>100.8</v>
      </c>
      <c r="F353" s="457">
        <v>30</v>
      </c>
      <c r="G353" s="457">
        <v>130.80000000000001</v>
      </c>
      <c r="H353" s="144"/>
      <c r="K353"/>
      <c r="L353"/>
      <c r="M353"/>
      <c r="N353"/>
      <c r="O353"/>
      <c r="P353"/>
    </row>
    <row r="354" spans="3:16" x14ac:dyDescent="0.25">
      <c r="C354" s="186" t="s">
        <v>496</v>
      </c>
      <c r="D354" s="189" t="s">
        <v>364</v>
      </c>
      <c r="E354" s="457">
        <v>32.799999999999997</v>
      </c>
      <c r="F354" s="457">
        <v>11.6</v>
      </c>
      <c r="G354" s="457">
        <v>44.4</v>
      </c>
      <c r="H354" s="144"/>
      <c r="K354"/>
      <c r="L354"/>
      <c r="M354"/>
      <c r="N354"/>
      <c r="O354"/>
      <c r="P354"/>
    </row>
    <row r="355" spans="3:16" x14ac:dyDescent="0.25">
      <c r="C355" s="186" t="s">
        <v>875</v>
      </c>
      <c r="D355" s="189" t="s">
        <v>364</v>
      </c>
      <c r="E355" s="457">
        <v>1.5</v>
      </c>
      <c r="F355" s="457">
        <v>2.8</v>
      </c>
      <c r="G355" s="457">
        <v>4.3</v>
      </c>
      <c r="H355" s="144"/>
      <c r="K355"/>
      <c r="L355"/>
      <c r="M355"/>
      <c r="N355"/>
      <c r="O355"/>
      <c r="P355"/>
    </row>
    <row r="356" spans="3:16" x14ac:dyDescent="0.25">
      <c r="C356" s="186" t="s">
        <v>480</v>
      </c>
      <c r="D356" s="189" t="s">
        <v>364</v>
      </c>
      <c r="E356" s="457">
        <v>4.0999999999999996</v>
      </c>
      <c r="F356" s="457">
        <v>0.6</v>
      </c>
      <c r="G356" s="457">
        <v>4.7</v>
      </c>
      <c r="H356" s="144"/>
      <c r="K356"/>
      <c r="L356"/>
      <c r="M356"/>
      <c r="N356"/>
      <c r="O356"/>
      <c r="P356"/>
    </row>
    <row r="359" spans="3:16" x14ac:dyDescent="0.25">
      <c r="C359" s="95" t="s">
        <v>519</v>
      </c>
      <c r="D359" s="95"/>
      <c r="E359" s="95"/>
      <c r="F359" s="95"/>
    </row>
    <row r="360" spans="3:16" x14ac:dyDescent="0.25">
      <c r="C360" s="237"/>
      <c r="D360" s="221" t="s">
        <v>308</v>
      </c>
      <c r="E360" s="100">
        <v>2022</v>
      </c>
      <c r="F360" s="100">
        <v>2023</v>
      </c>
    </row>
    <row r="361" spans="3:16" ht="28.15" customHeight="1" x14ac:dyDescent="0.25">
      <c r="C361" s="207" t="s">
        <v>497</v>
      </c>
      <c r="D361" s="228" t="s">
        <v>309</v>
      </c>
      <c r="E361" s="398">
        <v>501</v>
      </c>
      <c r="F361" s="396">
        <v>764</v>
      </c>
      <c r="G361"/>
      <c r="H361"/>
      <c r="I361"/>
      <c r="J361"/>
    </row>
    <row r="362" spans="3:16" x14ac:dyDescent="0.25">
      <c r="C362" s="185" t="s">
        <v>328</v>
      </c>
      <c r="D362" s="347" t="s">
        <v>309</v>
      </c>
      <c r="E362" s="393">
        <v>200</v>
      </c>
      <c r="F362" s="393">
        <v>354</v>
      </c>
      <c r="G362"/>
      <c r="H362"/>
      <c r="I362"/>
      <c r="J362"/>
    </row>
    <row r="363" spans="3:16" x14ac:dyDescent="0.25">
      <c r="C363" s="186" t="s">
        <v>326</v>
      </c>
      <c r="D363" s="347" t="s">
        <v>309</v>
      </c>
      <c r="E363" s="393">
        <v>301</v>
      </c>
      <c r="F363" s="393">
        <v>410</v>
      </c>
      <c r="G363"/>
      <c r="H363"/>
      <c r="I363"/>
      <c r="J363"/>
    </row>
    <row r="364" spans="3:16" x14ac:dyDescent="0.25">
      <c r="C364" s="188" t="s">
        <v>498</v>
      </c>
      <c r="D364" s="347" t="s">
        <v>309</v>
      </c>
      <c r="E364" s="398">
        <v>387</v>
      </c>
      <c r="F364" s="398">
        <v>562</v>
      </c>
      <c r="G364"/>
      <c r="H364"/>
      <c r="I364"/>
      <c r="J364"/>
    </row>
    <row r="365" spans="3:16" x14ac:dyDescent="0.25">
      <c r="C365" s="185" t="s">
        <v>328</v>
      </c>
      <c r="D365" s="347" t="s">
        <v>309</v>
      </c>
      <c r="E365" s="393">
        <v>152</v>
      </c>
      <c r="F365" s="393">
        <v>262</v>
      </c>
      <c r="G365"/>
      <c r="H365"/>
      <c r="I365"/>
      <c r="J365"/>
    </row>
    <row r="366" spans="3:16" x14ac:dyDescent="0.25">
      <c r="C366" s="186" t="s">
        <v>326</v>
      </c>
      <c r="D366" s="347" t="s">
        <v>309</v>
      </c>
      <c r="E366" s="393">
        <v>235</v>
      </c>
      <c r="F366" s="393">
        <v>300</v>
      </c>
      <c r="G366"/>
      <c r="H366"/>
      <c r="I366"/>
      <c r="J366"/>
    </row>
    <row r="367" spans="3:16" ht="30" x14ac:dyDescent="0.25">
      <c r="C367" s="333" t="s">
        <v>499</v>
      </c>
      <c r="D367" s="192" t="s">
        <v>309</v>
      </c>
      <c r="E367" s="469">
        <v>28</v>
      </c>
      <c r="F367" s="469">
        <v>28</v>
      </c>
      <c r="G367"/>
      <c r="H367"/>
      <c r="I367"/>
      <c r="J367"/>
    </row>
    <row r="368" spans="3:16" x14ac:dyDescent="0.25">
      <c r="C368" s="185" t="s">
        <v>328</v>
      </c>
      <c r="D368" s="347" t="s">
        <v>309</v>
      </c>
      <c r="E368" s="393">
        <v>19</v>
      </c>
      <c r="F368" s="393">
        <v>21</v>
      </c>
      <c r="G368"/>
      <c r="H368"/>
      <c r="I368"/>
      <c r="J368"/>
    </row>
    <row r="369" spans="3:11" x14ac:dyDescent="0.25">
      <c r="C369" s="186" t="s">
        <v>326</v>
      </c>
      <c r="D369" s="192" t="s">
        <v>309</v>
      </c>
      <c r="E369" s="470">
        <v>9</v>
      </c>
      <c r="F369" s="470">
        <v>7</v>
      </c>
      <c r="G369"/>
      <c r="H369"/>
      <c r="I369"/>
      <c r="J369"/>
    </row>
    <row r="370" spans="3:11" x14ac:dyDescent="0.25">
      <c r="C370" s="333" t="s">
        <v>500</v>
      </c>
      <c r="D370" s="192" t="s">
        <v>309</v>
      </c>
      <c r="E370" s="471">
        <v>275</v>
      </c>
      <c r="F370" s="471">
        <v>388</v>
      </c>
      <c r="G370"/>
      <c r="H370"/>
      <c r="I370"/>
      <c r="J370"/>
    </row>
    <row r="371" spans="3:11" x14ac:dyDescent="0.25">
      <c r="C371" s="185" t="s">
        <v>328</v>
      </c>
      <c r="D371" s="192" t="s">
        <v>309</v>
      </c>
      <c r="E371" s="393">
        <v>91</v>
      </c>
      <c r="F371" s="393">
        <v>158</v>
      </c>
      <c r="G371"/>
      <c r="H371"/>
      <c r="I371"/>
      <c r="J371"/>
    </row>
    <row r="372" spans="3:11" x14ac:dyDescent="0.25">
      <c r="C372" s="186" t="s">
        <v>326</v>
      </c>
      <c r="D372" s="192" t="s">
        <v>309</v>
      </c>
      <c r="E372" s="472">
        <v>184</v>
      </c>
      <c r="F372" s="472">
        <v>230</v>
      </c>
      <c r="G372"/>
      <c r="H372"/>
      <c r="I372"/>
      <c r="J372"/>
    </row>
    <row r="373" spans="3:11" x14ac:dyDescent="0.25">
      <c r="C373" s="333" t="s">
        <v>501</v>
      </c>
      <c r="D373" s="192" t="s">
        <v>309</v>
      </c>
      <c r="E373" s="471">
        <v>763</v>
      </c>
      <c r="F373" s="471">
        <v>1256</v>
      </c>
      <c r="G373"/>
      <c r="H373"/>
      <c r="I373"/>
      <c r="J373"/>
    </row>
    <row r="374" spans="3:11" x14ac:dyDescent="0.25">
      <c r="C374" s="185" t="s">
        <v>328</v>
      </c>
      <c r="D374" s="192" t="s">
        <v>309</v>
      </c>
      <c r="E374" s="473">
        <v>539</v>
      </c>
      <c r="F374" s="473">
        <v>862</v>
      </c>
      <c r="G374"/>
      <c r="H374"/>
      <c r="I374"/>
      <c r="J374"/>
    </row>
    <row r="375" spans="3:11" x14ac:dyDescent="0.25">
      <c r="C375" s="186" t="s">
        <v>326</v>
      </c>
      <c r="D375" s="192" t="s">
        <v>309</v>
      </c>
      <c r="E375" s="472">
        <v>224</v>
      </c>
      <c r="F375" s="472">
        <v>394</v>
      </c>
      <c r="G375"/>
      <c r="H375"/>
      <c r="I375"/>
      <c r="J375"/>
    </row>
    <row r="379" spans="3:11" x14ac:dyDescent="0.25">
      <c r="C379" s="742" t="s">
        <v>502</v>
      </c>
      <c r="D379" s="742"/>
      <c r="E379" s="742"/>
      <c r="F379" s="742"/>
    </row>
    <row r="380" spans="3:11" x14ac:dyDescent="0.25">
      <c r="C380" s="204"/>
      <c r="D380" s="99" t="s">
        <v>308</v>
      </c>
      <c r="E380" s="100">
        <v>2022</v>
      </c>
      <c r="F380" s="100">
        <v>2023</v>
      </c>
      <c r="H380" s="689"/>
      <c r="I380" s="690"/>
      <c r="J380" s="691"/>
      <c r="K380" s="691"/>
    </row>
    <row r="381" spans="3:11" x14ac:dyDescent="0.25">
      <c r="C381" s="206" t="s">
        <v>503</v>
      </c>
      <c r="D381" s="189" t="s">
        <v>309</v>
      </c>
      <c r="E381" s="474">
        <v>7583</v>
      </c>
      <c r="F381" s="474">
        <v>7983</v>
      </c>
      <c r="G381" s="337"/>
      <c r="H381" s="692"/>
      <c r="I381" s="690"/>
      <c r="J381" s="693"/>
      <c r="K381" s="693"/>
    </row>
    <row r="382" spans="3:11" x14ac:dyDescent="0.25">
      <c r="C382" s="399" t="s">
        <v>504</v>
      </c>
      <c r="D382" s="189" t="s">
        <v>309</v>
      </c>
      <c r="E382" s="475">
        <v>5141</v>
      </c>
      <c r="F382" s="475">
        <v>5641</v>
      </c>
      <c r="G382" s="337"/>
    </row>
    <row r="383" spans="3:11" x14ac:dyDescent="0.25">
      <c r="C383" s="399" t="s">
        <v>506</v>
      </c>
      <c r="D383" s="189" t="s">
        <v>309</v>
      </c>
      <c r="E383" s="475">
        <v>602</v>
      </c>
      <c r="F383" s="475">
        <v>654</v>
      </c>
      <c r="G383" s="694"/>
      <c r="H383" s="694"/>
    </row>
    <row r="384" spans="3:11" x14ac:dyDescent="0.25">
      <c r="C384" s="399" t="s">
        <v>509</v>
      </c>
      <c r="D384" s="189" t="s">
        <v>309</v>
      </c>
      <c r="E384" s="475">
        <v>138</v>
      </c>
      <c r="F384" s="475">
        <v>140</v>
      </c>
      <c r="G384" s="337"/>
    </row>
    <row r="385" spans="3:8" x14ac:dyDescent="0.25">
      <c r="C385" s="399" t="s">
        <v>505</v>
      </c>
      <c r="D385" s="189" t="s">
        <v>309</v>
      </c>
      <c r="E385" s="475">
        <v>64</v>
      </c>
      <c r="F385" s="475">
        <v>75</v>
      </c>
      <c r="G385" s="337"/>
    </row>
    <row r="386" spans="3:8" x14ac:dyDescent="0.25">
      <c r="C386" s="399" t="s">
        <v>507</v>
      </c>
      <c r="D386" s="189" t="s">
        <v>309</v>
      </c>
      <c r="E386" s="475">
        <v>65</v>
      </c>
      <c r="F386" s="475">
        <v>73</v>
      </c>
      <c r="G386" s="337"/>
    </row>
    <row r="387" spans="3:8" x14ac:dyDescent="0.25">
      <c r="C387" s="399" t="s">
        <v>510</v>
      </c>
      <c r="D387" s="189" t="s">
        <v>309</v>
      </c>
      <c r="E387" s="475">
        <v>48</v>
      </c>
      <c r="F387" s="475">
        <v>55</v>
      </c>
      <c r="G387" s="337"/>
    </row>
    <row r="388" spans="3:8" x14ac:dyDescent="0.25">
      <c r="C388" s="399" t="s">
        <v>508</v>
      </c>
      <c r="D388" s="189" t="s">
        <v>309</v>
      </c>
      <c r="E388" s="475">
        <v>32</v>
      </c>
      <c r="F388" s="475">
        <v>42</v>
      </c>
      <c r="G388" s="337"/>
    </row>
    <row r="389" spans="3:8" x14ac:dyDescent="0.25">
      <c r="C389" s="399" t="s">
        <v>727</v>
      </c>
      <c r="D389" s="189" t="s">
        <v>309</v>
      </c>
      <c r="E389" s="475">
        <v>121</v>
      </c>
      <c r="F389" s="475">
        <v>131</v>
      </c>
      <c r="G389" s="337"/>
    </row>
    <row r="390" spans="3:8" x14ac:dyDescent="0.25">
      <c r="C390" s="399" t="s">
        <v>511</v>
      </c>
      <c r="D390" s="189" t="s">
        <v>309</v>
      </c>
      <c r="E390" s="475">
        <v>1372</v>
      </c>
      <c r="F390" s="475">
        <v>1172</v>
      </c>
      <c r="G390" s="337"/>
    </row>
    <row r="391" spans="3:8" x14ac:dyDescent="0.25">
      <c r="C391" s="337"/>
      <c r="D391" s="337"/>
      <c r="E391" s="337"/>
      <c r="F391" s="337"/>
      <c r="G391" s="337"/>
    </row>
    <row r="392" spans="3:8" x14ac:dyDescent="0.25">
      <c r="C392" s="337"/>
      <c r="D392" s="337"/>
      <c r="E392" s="337"/>
      <c r="F392" s="337"/>
      <c r="G392" s="337"/>
      <c r="H392" s="144"/>
    </row>
    <row r="393" spans="3:8" ht="30" x14ac:dyDescent="0.25">
      <c r="C393" s="206" t="s">
        <v>497</v>
      </c>
      <c r="D393" s="348" t="s">
        <v>309</v>
      </c>
      <c r="E393" s="477">
        <v>461</v>
      </c>
      <c r="F393" s="477">
        <v>780</v>
      </c>
      <c r="G393" s="337"/>
      <c r="H393" s="144"/>
    </row>
    <row r="394" spans="3:8" ht="14.65" customHeight="1" x14ac:dyDescent="0.25">
      <c r="C394" s="399" t="s">
        <v>504</v>
      </c>
      <c r="D394" s="189" t="s">
        <v>309</v>
      </c>
      <c r="E394" s="478">
        <v>317</v>
      </c>
      <c r="F394" s="478">
        <v>507</v>
      </c>
      <c r="G394" s="337"/>
      <c r="H394" s="144"/>
    </row>
    <row r="395" spans="3:8" ht="14.65" customHeight="1" x14ac:dyDescent="0.25">
      <c r="C395" s="399" t="s">
        <v>506</v>
      </c>
      <c r="D395" s="189" t="s">
        <v>309</v>
      </c>
      <c r="E395" s="476">
        <v>52</v>
      </c>
      <c r="F395" s="476">
        <v>94</v>
      </c>
      <c r="G395" s="337"/>
      <c r="H395" s="144"/>
    </row>
    <row r="396" spans="3:8" ht="14.65" customHeight="1" x14ac:dyDescent="0.25">
      <c r="C396" s="399" t="s">
        <v>505</v>
      </c>
      <c r="D396" s="189" t="s">
        <v>309</v>
      </c>
      <c r="E396" s="476">
        <v>8</v>
      </c>
      <c r="F396" s="476">
        <v>16</v>
      </c>
      <c r="G396" s="337"/>
      <c r="H396" s="144"/>
    </row>
    <row r="397" spans="3:8" ht="14.65" customHeight="1" x14ac:dyDescent="0.25">
      <c r="C397" s="399" t="s">
        <v>509</v>
      </c>
      <c r="D397" s="189" t="s">
        <v>309</v>
      </c>
      <c r="E397" s="476">
        <v>4</v>
      </c>
      <c r="F397" s="476">
        <v>14</v>
      </c>
      <c r="G397" s="337"/>
      <c r="H397" s="144"/>
    </row>
    <row r="398" spans="3:8" ht="14.65" customHeight="1" x14ac:dyDescent="0.25">
      <c r="C398" s="399" t="s">
        <v>507</v>
      </c>
      <c r="D398" s="189" t="s">
        <v>309</v>
      </c>
      <c r="E398" s="476">
        <v>7</v>
      </c>
      <c r="F398" s="476">
        <v>11</v>
      </c>
      <c r="G398" s="337"/>
      <c r="H398" s="144"/>
    </row>
    <row r="399" spans="3:8" ht="14.65" customHeight="1" x14ac:dyDescent="0.25">
      <c r="C399" s="399" t="s">
        <v>510</v>
      </c>
      <c r="D399" s="189" t="s">
        <v>309</v>
      </c>
      <c r="E399" s="476">
        <v>7</v>
      </c>
      <c r="F399" s="476">
        <v>11</v>
      </c>
      <c r="G399" s="337"/>
      <c r="H399" s="144"/>
    </row>
    <row r="400" spans="3:8" ht="14.65" customHeight="1" x14ac:dyDescent="0.25">
      <c r="C400" s="399" t="s">
        <v>727</v>
      </c>
      <c r="D400" s="189" t="s">
        <v>309</v>
      </c>
      <c r="E400" s="695">
        <v>10</v>
      </c>
      <c r="F400" s="695">
        <v>17</v>
      </c>
      <c r="G400" s="337"/>
      <c r="H400" s="144"/>
    </row>
    <row r="401" spans="3:8" x14ac:dyDescent="0.25">
      <c r="C401" s="185" t="s">
        <v>511</v>
      </c>
      <c r="D401" s="189" t="s">
        <v>309</v>
      </c>
      <c r="E401" s="475">
        <v>56</v>
      </c>
      <c r="F401" s="475">
        <v>110</v>
      </c>
      <c r="G401" s="337"/>
      <c r="H401" s="144"/>
    </row>
    <row r="402" spans="3:8" x14ac:dyDescent="0.25">
      <c r="D402" s="285"/>
      <c r="H402" s="144"/>
    </row>
    <row r="403" spans="3:8" x14ac:dyDescent="0.25">
      <c r="G403" s="89"/>
      <c r="H403" s="89"/>
    </row>
    <row r="404" spans="3:8" x14ac:dyDescent="0.25">
      <c r="C404" s="323" t="s">
        <v>277</v>
      </c>
      <c r="D404" s="323"/>
      <c r="E404" s="323"/>
      <c r="F404" s="323"/>
      <c r="G404" s="89"/>
      <c r="H404" s="89"/>
    </row>
    <row r="405" spans="3:8" x14ac:dyDescent="0.25">
      <c r="C405" s="204"/>
      <c r="D405" s="221" t="s">
        <v>308</v>
      </c>
      <c r="E405" s="214">
        <v>2022</v>
      </c>
      <c r="F405" s="214">
        <v>2023</v>
      </c>
      <c r="G405" s="89"/>
      <c r="H405" s="89"/>
    </row>
    <row r="406" spans="3:8" x14ac:dyDescent="0.25">
      <c r="C406" s="185" t="s">
        <v>512</v>
      </c>
      <c r="D406" s="189" t="s">
        <v>51</v>
      </c>
      <c r="E406" s="395">
        <v>33</v>
      </c>
      <c r="F406" s="395">
        <v>41</v>
      </c>
    </row>
    <row r="408" spans="3:8" x14ac:dyDescent="0.25">
      <c r="C408" s="226"/>
      <c r="G408" s="89"/>
      <c r="H408" s="89"/>
    </row>
    <row r="409" spans="3:8" x14ac:dyDescent="0.25">
      <c r="C409" s="743" t="s">
        <v>513</v>
      </c>
      <c r="D409" s="743"/>
      <c r="E409" s="743"/>
      <c r="F409" s="743"/>
      <c r="G409" s="89"/>
      <c r="H409" s="89"/>
    </row>
    <row r="410" spans="3:8" x14ac:dyDescent="0.25">
      <c r="C410" s="204"/>
      <c r="D410" s="99" t="s">
        <v>308</v>
      </c>
      <c r="E410" s="214">
        <v>2022</v>
      </c>
      <c r="F410" s="214">
        <v>2023</v>
      </c>
      <c r="G410" s="89"/>
      <c r="H410" s="89"/>
    </row>
    <row r="411" spans="3:8" x14ac:dyDescent="0.25">
      <c r="C411" s="227" t="s">
        <v>514</v>
      </c>
      <c r="D411" s="191" t="s">
        <v>51</v>
      </c>
      <c r="E411" s="482">
        <v>39</v>
      </c>
      <c r="F411" s="390">
        <v>39</v>
      </c>
    </row>
    <row r="414" spans="3:8" x14ac:dyDescent="0.25">
      <c r="C414" s="742" t="s">
        <v>1038</v>
      </c>
      <c r="D414" s="742"/>
      <c r="E414" s="742"/>
      <c r="F414" s="337"/>
    </row>
    <row r="415" spans="3:8" x14ac:dyDescent="0.25">
      <c r="C415" s="204"/>
      <c r="D415" s="99" t="s">
        <v>308</v>
      </c>
      <c r="E415" s="214" t="s">
        <v>53</v>
      </c>
      <c r="F415" s="337"/>
    </row>
    <row r="416" spans="3:8" x14ac:dyDescent="0.25">
      <c r="C416" s="660" t="s">
        <v>1038</v>
      </c>
      <c r="D416" s="129" t="s">
        <v>1037</v>
      </c>
      <c r="E416" s="661">
        <v>50061</v>
      </c>
      <c r="F416" s="337"/>
    </row>
    <row r="418" spans="3:7" x14ac:dyDescent="0.25">
      <c r="C418" s="742" t="s">
        <v>1040</v>
      </c>
      <c r="D418" s="742"/>
      <c r="E418" s="742"/>
      <c r="F418" s="662"/>
      <c r="G418" s="337"/>
    </row>
    <row r="419" spans="3:7" x14ac:dyDescent="0.25">
      <c r="C419" s="204"/>
      <c r="D419" s="99" t="s">
        <v>308</v>
      </c>
      <c r="E419" s="238">
        <v>2022</v>
      </c>
      <c r="F419" s="238">
        <v>2023</v>
      </c>
      <c r="G419" s="337"/>
    </row>
    <row r="420" spans="3:7" x14ac:dyDescent="0.25">
      <c r="C420" s="663" t="s">
        <v>1040</v>
      </c>
      <c r="D420" s="41" t="s">
        <v>1043</v>
      </c>
      <c r="E420" s="664">
        <v>4.68</v>
      </c>
      <c r="F420" s="664">
        <v>3.19</v>
      </c>
      <c r="G420" s="337"/>
    </row>
    <row r="421" spans="3:7" x14ac:dyDescent="0.25">
      <c r="C421" s="663" t="s">
        <v>1044</v>
      </c>
      <c r="D421" s="112" t="s">
        <v>1039</v>
      </c>
      <c r="E421" s="665">
        <v>225664</v>
      </c>
      <c r="F421" s="665">
        <v>273392</v>
      </c>
      <c r="G421" s="337"/>
    </row>
    <row r="422" spans="3:7" x14ac:dyDescent="0.25">
      <c r="C422" s="663" t="s">
        <v>1041</v>
      </c>
      <c r="D422" s="112" t="s">
        <v>1039</v>
      </c>
      <c r="E422" s="665">
        <v>73919</v>
      </c>
      <c r="F422" s="665">
        <v>118475</v>
      </c>
      <c r="G422" s="337"/>
    </row>
    <row r="423" spans="3:7" x14ac:dyDescent="0.25">
      <c r="C423" s="663" t="s">
        <v>1042</v>
      </c>
      <c r="D423" s="112" t="s">
        <v>1039</v>
      </c>
      <c r="E423" s="666">
        <v>41211.623020999999</v>
      </c>
      <c r="F423" s="666">
        <v>70649.358198000002</v>
      </c>
      <c r="G423" s="337"/>
    </row>
    <row r="424" spans="3:7" x14ac:dyDescent="0.25">
      <c r="E424" s="667"/>
      <c r="G424" s="337"/>
    </row>
    <row r="425" spans="3:7" x14ac:dyDescent="0.25">
      <c r="C425" s="323" t="s">
        <v>1045</v>
      </c>
      <c r="D425" s="323"/>
      <c r="E425" s="323"/>
      <c r="F425" s="323"/>
      <c r="G425" s="337"/>
    </row>
    <row r="426" spans="3:7" x14ac:dyDescent="0.25">
      <c r="C426" s="204"/>
      <c r="D426" s="99" t="s">
        <v>308</v>
      </c>
      <c r="E426" s="214">
        <v>2022</v>
      </c>
      <c r="F426" s="214">
        <v>2023</v>
      </c>
      <c r="G426" s="337"/>
    </row>
    <row r="427" spans="3:7" x14ac:dyDescent="0.25">
      <c r="C427" s="185" t="s">
        <v>1045</v>
      </c>
      <c r="D427" s="669" t="s">
        <v>51</v>
      </c>
      <c r="E427" s="668">
        <v>39</v>
      </c>
      <c r="F427" s="668">
        <v>58</v>
      </c>
      <c r="G427" s="337"/>
    </row>
    <row r="430" spans="3:7" x14ac:dyDescent="0.25">
      <c r="C430" s="154" t="s">
        <v>1059</v>
      </c>
      <c r="D430" s="155"/>
      <c r="E430" s="156"/>
    </row>
    <row r="431" spans="3:7" x14ac:dyDescent="0.25">
      <c r="C431" s="157"/>
      <c r="D431" s="158" t="s">
        <v>308</v>
      </c>
      <c r="E431" s="159">
        <v>2023</v>
      </c>
    </row>
    <row r="432" spans="3:7" x14ac:dyDescent="0.25">
      <c r="C432" s="708" t="s">
        <v>406</v>
      </c>
      <c r="D432" s="161" t="s">
        <v>309</v>
      </c>
      <c r="E432" s="709">
        <v>8183</v>
      </c>
    </row>
    <row r="433" spans="3:5" x14ac:dyDescent="0.25">
      <c r="C433" s="708" t="s">
        <v>1060</v>
      </c>
      <c r="D433" s="161" t="s">
        <v>309</v>
      </c>
      <c r="E433" s="709">
        <v>7983</v>
      </c>
    </row>
    <row r="434" spans="3:5" x14ac:dyDescent="0.25">
      <c r="C434" s="708" t="s">
        <v>1061</v>
      </c>
      <c r="D434" s="161" t="s">
        <v>309</v>
      </c>
      <c r="E434" s="709">
        <v>103</v>
      </c>
    </row>
    <row r="435" spans="3:5" x14ac:dyDescent="0.25">
      <c r="C435" s="708" t="s">
        <v>1062</v>
      </c>
      <c r="D435" s="161" t="s">
        <v>309</v>
      </c>
      <c r="E435" s="709">
        <v>18</v>
      </c>
    </row>
    <row r="436" spans="3:5" x14ac:dyDescent="0.25">
      <c r="C436" s="708" t="s">
        <v>1063</v>
      </c>
      <c r="D436" s="161" t="s">
        <v>309</v>
      </c>
      <c r="E436" s="709">
        <v>31</v>
      </c>
    </row>
    <row r="437" spans="3:5" x14ac:dyDescent="0.25">
      <c r="C437" s="708" t="s">
        <v>1064</v>
      </c>
      <c r="D437" s="161" t="s">
        <v>309</v>
      </c>
      <c r="E437" s="709">
        <v>48</v>
      </c>
    </row>
  </sheetData>
  <sheetProtection algorithmName="SHA-512" hashValue="Riktuyunm1gHaQsAqX9ROej3y/zqtyYk9ljLZhwp1rsVsgkOGllAgwo5mtBi3SZlTgCPZfpKiBg38zUSsSya6A==" saltValue="zI0X+5AJ2SugWUsIF/yPCA==" spinCount="100000" sheet="1" objects="1" scenarios="1" selectLockedCells="1" selectUnlockedCells="1"/>
  <mergeCells count="27">
    <mergeCell ref="K83:L83"/>
    <mergeCell ref="C154:F154"/>
    <mergeCell ref="C141:F141"/>
    <mergeCell ref="K101:L101"/>
    <mergeCell ref="C198:F198"/>
    <mergeCell ref="C181:F181"/>
    <mergeCell ref="I83:J83"/>
    <mergeCell ref="I101:J101"/>
    <mergeCell ref="D119:D120"/>
    <mergeCell ref="E83:F83"/>
    <mergeCell ref="D101:D102"/>
    <mergeCell ref="E101:F101"/>
    <mergeCell ref="F268:F273"/>
    <mergeCell ref="D83:D84"/>
    <mergeCell ref="C258:F258"/>
    <mergeCell ref="C252:F252"/>
    <mergeCell ref="C236:G236"/>
    <mergeCell ref="G83:H83"/>
    <mergeCell ref="G101:H101"/>
    <mergeCell ref="E182:G182"/>
    <mergeCell ref="H182:J182"/>
    <mergeCell ref="C255:F255"/>
    <mergeCell ref="C414:E414"/>
    <mergeCell ref="C418:E418"/>
    <mergeCell ref="C379:F379"/>
    <mergeCell ref="C409:F409"/>
    <mergeCell ref="D341:D34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49957-6DED-4C83-B0DC-1A07E51CF94D}">
  <dimension ref="B3:W80"/>
  <sheetViews>
    <sheetView showGridLines="0" zoomScale="80" zoomScaleNormal="80" workbookViewId="0">
      <selection activeCell="H23" sqref="H23"/>
    </sheetView>
  </sheetViews>
  <sheetFormatPr defaultColWidth="8.85546875" defaultRowHeight="15" x14ac:dyDescent="0.25"/>
  <cols>
    <col min="1" max="1" width="8.85546875" style="4"/>
    <col min="2" max="2" width="3.85546875" style="4" customWidth="1"/>
    <col min="3" max="3" width="75.85546875" style="6" customWidth="1"/>
    <col min="4" max="4" width="15.85546875" style="18" customWidth="1"/>
    <col min="5" max="8" width="25.85546875" style="5" customWidth="1"/>
    <col min="9" max="10" width="15.28515625" style="4" customWidth="1"/>
    <col min="11" max="16384" width="8.85546875" style="4"/>
  </cols>
  <sheetData>
    <row r="3" spans="3:10" x14ac:dyDescent="0.25">
      <c r="H3" s="37"/>
    </row>
    <row r="4" spans="3:10" x14ac:dyDescent="0.25">
      <c r="C4" s="13"/>
      <c r="D4" s="16"/>
      <c r="E4" s="14"/>
      <c r="F4" s="14"/>
    </row>
    <row r="5" spans="3:10" x14ac:dyDescent="0.25">
      <c r="C5" s="13"/>
      <c r="D5" s="16"/>
      <c r="E5" s="14"/>
      <c r="F5" s="14"/>
    </row>
    <row r="6" spans="3:10" x14ac:dyDescent="0.25">
      <c r="C6" s="13"/>
      <c r="D6" s="16"/>
      <c r="E6" s="14"/>
      <c r="F6" s="14"/>
    </row>
    <row r="7" spans="3:10" x14ac:dyDescent="0.25">
      <c r="C7" s="13"/>
      <c r="D7" s="16"/>
      <c r="E7" s="14"/>
      <c r="F7" s="14"/>
    </row>
    <row r="8" spans="3:10" x14ac:dyDescent="0.25">
      <c r="C8" s="13"/>
      <c r="D8" s="16"/>
      <c r="E8" s="14"/>
      <c r="F8" s="14"/>
    </row>
    <row r="9" spans="3:10" x14ac:dyDescent="0.25">
      <c r="C9" s="4"/>
      <c r="D9" s="17"/>
      <c r="E9" s="15"/>
      <c r="F9" s="15"/>
    </row>
    <row r="10" spans="3:10" ht="18.75" x14ac:dyDescent="0.25">
      <c r="C10" s="12" t="s">
        <v>520</v>
      </c>
      <c r="G10"/>
    </row>
    <row r="11" spans="3:10" x14ac:dyDescent="0.25">
      <c r="C11" s="4"/>
      <c r="D11" s="101"/>
      <c r="E11" s="4"/>
      <c r="F11" s="4"/>
      <c r="G11" s="4"/>
      <c r="H11" s="4"/>
    </row>
    <row r="12" spans="3:10" x14ac:dyDescent="0.25">
      <c r="C12" s="195" t="s">
        <v>521</v>
      </c>
      <c r="D12" s="196"/>
      <c r="E12" s="197"/>
      <c r="F12" s="197"/>
      <c r="G12" s="89"/>
      <c r="H12" s="89"/>
      <c r="I12" s="89"/>
      <c r="J12" s="28"/>
    </row>
    <row r="13" spans="3:10" x14ac:dyDescent="0.25">
      <c r="C13" s="211"/>
      <c r="D13" s="99" t="s">
        <v>308</v>
      </c>
      <c r="E13" s="100">
        <v>2022</v>
      </c>
      <c r="F13" s="100">
        <v>2023</v>
      </c>
      <c r="G13" s="89"/>
      <c r="H13" s="89"/>
      <c r="I13" s="89"/>
      <c r="J13" s="28"/>
    </row>
    <row r="14" spans="3:10" x14ac:dyDescent="0.25">
      <c r="C14" s="341" t="s">
        <v>522</v>
      </c>
      <c r="D14" s="339" t="s">
        <v>362</v>
      </c>
      <c r="E14" s="397">
        <v>0</v>
      </c>
      <c r="F14" s="397">
        <v>0</v>
      </c>
      <c r="G14" s="89"/>
      <c r="H14" s="89"/>
      <c r="I14" s="89"/>
      <c r="J14" s="28"/>
    </row>
    <row r="15" spans="3:10" x14ac:dyDescent="0.25">
      <c r="C15" s="342" t="s">
        <v>940</v>
      </c>
      <c r="D15" s="339" t="s">
        <v>309</v>
      </c>
      <c r="E15" s="397">
        <v>0</v>
      </c>
      <c r="F15" s="397">
        <v>0</v>
      </c>
      <c r="G15" s="89"/>
      <c r="H15" s="89"/>
      <c r="I15" s="89"/>
      <c r="J15" s="28"/>
    </row>
    <row r="16" spans="3:10" x14ac:dyDescent="0.25">
      <c r="C16" s="652" t="s">
        <v>523</v>
      </c>
      <c r="D16" s="339" t="s">
        <v>309</v>
      </c>
      <c r="E16" s="397">
        <v>0</v>
      </c>
      <c r="F16" s="397">
        <v>0</v>
      </c>
      <c r="G16" s="34"/>
      <c r="H16" s="89"/>
      <c r="I16" s="89"/>
      <c r="J16" s="28"/>
    </row>
    <row r="17" spans="2:10" x14ac:dyDescent="0.25">
      <c r="C17" s="652" t="s">
        <v>524</v>
      </c>
      <c r="D17" s="339" t="s">
        <v>309</v>
      </c>
      <c r="E17" s="397">
        <v>0</v>
      </c>
      <c r="F17" s="397">
        <v>0</v>
      </c>
      <c r="G17" s="35"/>
      <c r="H17" s="89"/>
      <c r="I17" s="89"/>
      <c r="J17"/>
    </row>
    <row r="18" spans="2:10" x14ac:dyDescent="0.25">
      <c r="C18" s="652" t="s">
        <v>525</v>
      </c>
      <c r="D18" s="339" t="s">
        <v>309</v>
      </c>
      <c r="E18" s="397">
        <v>0</v>
      </c>
      <c r="F18" s="397">
        <v>0</v>
      </c>
      <c r="G18" s="89"/>
      <c r="H18" s="89"/>
      <c r="I18" s="89"/>
      <c r="J18"/>
    </row>
    <row r="19" spans="2:10" x14ac:dyDescent="0.25">
      <c r="C19" s="106"/>
      <c r="D19" s="63"/>
      <c r="E19" s="422"/>
      <c r="F19" s="422"/>
      <c r="G19" s="89"/>
      <c r="H19" s="89"/>
      <c r="I19" s="89"/>
      <c r="J19"/>
    </row>
    <row r="20" spans="2:10" s="5" customFormat="1" x14ac:dyDescent="0.25">
      <c r="B20" s="4"/>
      <c r="C20" s="106"/>
      <c r="D20" s="63"/>
      <c r="E20" s="107"/>
      <c r="F20" s="91"/>
      <c r="G20" s="90"/>
      <c r="H20" s="89"/>
      <c r="I20" s="89"/>
      <c r="J20"/>
    </row>
    <row r="21" spans="2:10" s="5" customFormat="1" x14ac:dyDescent="0.25">
      <c r="B21" s="4"/>
      <c r="C21" s="25"/>
      <c r="D21" s="102"/>
      <c r="E21" s="28"/>
      <c r="F21" s="28"/>
      <c r="G21" s="35"/>
      <c r="H21" s="89"/>
      <c r="I21" s="89"/>
      <c r="J21"/>
    </row>
    <row r="22" spans="2:10" s="5" customFormat="1" x14ac:dyDescent="0.25">
      <c r="B22" s="4"/>
      <c r="C22" s="195" t="s">
        <v>521</v>
      </c>
      <c r="D22" s="196"/>
      <c r="E22" s="197"/>
      <c r="F22" s="197"/>
      <c r="G22" s="89"/>
      <c r="H22" s="89"/>
      <c r="I22" s="89"/>
      <c r="J22"/>
    </row>
    <row r="23" spans="2:10" s="5" customFormat="1" x14ac:dyDescent="0.25">
      <c r="B23" s="4"/>
      <c r="C23" s="211"/>
      <c r="D23" s="99" t="s">
        <v>308</v>
      </c>
      <c r="E23" s="100">
        <v>2022</v>
      </c>
      <c r="F23" s="100">
        <v>2023</v>
      </c>
      <c r="G23" s="89"/>
      <c r="H23" s="90"/>
      <c r="I23" s="89"/>
      <c r="J23"/>
    </row>
    <row r="24" spans="2:10" s="5" customFormat="1" ht="30" x14ac:dyDescent="0.25">
      <c r="B24" s="4"/>
      <c r="C24" s="635" t="s">
        <v>526</v>
      </c>
      <c r="D24" s="105" t="s">
        <v>527</v>
      </c>
      <c r="E24" s="397">
        <v>0</v>
      </c>
      <c r="F24" s="397">
        <v>0</v>
      </c>
      <c r="G24" s="35"/>
      <c r="H24" s="89"/>
      <c r="I24" s="89"/>
      <c r="J24"/>
    </row>
    <row r="25" spans="2:10" s="5" customFormat="1" x14ac:dyDescent="0.25">
      <c r="B25" s="4"/>
      <c r="C25" s="106"/>
      <c r="D25" s="22"/>
      <c r="E25" s="422"/>
      <c r="F25" s="422"/>
      <c r="G25" s="35"/>
      <c r="H25" s="89"/>
      <c r="I25" s="89"/>
      <c r="J25"/>
    </row>
    <row r="26" spans="2:10" s="5" customFormat="1" x14ac:dyDescent="0.25">
      <c r="B26" s="4"/>
      <c r="C26" s="106"/>
      <c r="D26" s="22"/>
      <c r="E26" s="108"/>
      <c r="F26" s="109"/>
      <c r="G26" s="35"/>
      <c r="H26" s="89"/>
      <c r="I26" s="89"/>
      <c r="J26"/>
    </row>
    <row r="27" spans="2:10" s="5" customFormat="1" x14ac:dyDescent="0.25">
      <c r="B27" s="4"/>
      <c r="C27" s="56"/>
      <c r="D27" s="46"/>
      <c r="E27"/>
      <c r="F27"/>
      <c r="G27" s="89"/>
      <c r="H27" s="35"/>
      <c r="I27" s="89"/>
      <c r="J27"/>
    </row>
    <row r="28" spans="2:10" s="5" customFormat="1" x14ac:dyDescent="0.25">
      <c r="B28" s="4"/>
      <c r="C28" s="195" t="s">
        <v>528</v>
      </c>
      <c r="D28" s="196"/>
      <c r="E28" s="197"/>
      <c r="F28" s="197"/>
      <c r="G28" s="89"/>
      <c r="H28" s="89"/>
      <c r="I28" s="89"/>
      <c r="J28"/>
    </row>
    <row r="29" spans="2:10" s="5" customFormat="1" x14ac:dyDescent="0.25">
      <c r="B29" s="4"/>
      <c r="C29" s="211"/>
      <c r="D29" s="99" t="s">
        <v>308</v>
      </c>
      <c r="E29" s="100">
        <v>2022</v>
      </c>
      <c r="F29" s="100">
        <v>2023</v>
      </c>
      <c r="G29" s="89"/>
      <c r="H29" s="89"/>
      <c r="I29" s="89"/>
      <c r="J29" s="28"/>
    </row>
    <row r="30" spans="2:10" x14ac:dyDescent="0.25">
      <c r="C30" s="209" t="s">
        <v>957</v>
      </c>
      <c r="D30" s="210" t="s">
        <v>309</v>
      </c>
      <c r="E30" s="213">
        <v>139</v>
      </c>
      <c r="F30" s="213">
        <v>155</v>
      </c>
      <c r="G30" s="89"/>
      <c r="H30" s="89"/>
      <c r="I30" s="89"/>
      <c r="J30" s="28"/>
    </row>
    <row r="31" spans="2:10" x14ac:dyDescent="0.25">
      <c r="C31" s="209" t="s">
        <v>530</v>
      </c>
      <c r="D31" s="210" t="s">
        <v>309</v>
      </c>
      <c r="E31" s="213">
        <v>26</v>
      </c>
      <c r="F31" s="213">
        <v>64</v>
      </c>
      <c r="G31" s="89"/>
      <c r="H31" s="89"/>
      <c r="I31" s="89"/>
      <c r="J31" s="28"/>
    </row>
    <row r="32" spans="2:10" x14ac:dyDescent="0.25">
      <c r="C32" s="209" t="s">
        <v>529</v>
      </c>
      <c r="D32" s="210" t="s">
        <v>309</v>
      </c>
      <c r="E32" s="213">
        <v>9</v>
      </c>
      <c r="F32" s="213">
        <v>8</v>
      </c>
      <c r="G32" s="89"/>
      <c r="H32" s="89"/>
      <c r="I32" s="89"/>
      <c r="J32" s="28"/>
    </row>
    <row r="33" spans="3:23" x14ac:dyDescent="0.25">
      <c r="C33" s="209" t="s">
        <v>941</v>
      </c>
      <c r="D33" s="210" t="s">
        <v>309</v>
      </c>
      <c r="E33" s="213">
        <v>5</v>
      </c>
      <c r="F33" s="213">
        <v>7</v>
      </c>
      <c r="G33" s="89"/>
      <c r="H33" s="89"/>
      <c r="I33" s="89"/>
      <c r="J33" s="28"/>
    </row>
    <row r="34" spans="3:23" x14ac:dyDescent="0.25">
      <c r="C34" s="75"/>
      <c r="D34" s="63"/>
      <c r="E34" s="110"/>
      <c r="F34"/>
      <c r="G34" s="89"/>
      <c r="H34" s="89"/>
      <c r="I34" s="89"/>
      <c r="J34" s="92"/>
    </row>
    <row r="35" spans="3:23" x14ac:dyDescent="0.25">
      <c r="C35" s="75"/>
      <c r="D35" s="63"/>
      <c r="E35" s="110"/>
      <c r="F35"/>
      <c r="G35" s="89"/>
      <c r="H35" s="89"/>
      <c r="I35" s="89"/>
      <c r="J35" s="92"/>
    </row>
    <row r="36" spans="3:23" x14ac:dyDescent="0.25">
      <c r="C36"/>
      <c r="D36" s="46"/>
      <c r="E36"/>
      <c r="F36"/>
      <c r="G36" s="90"/>
      <c r="H36" s="89"/>
      <c r="I36" s="89"/>
      <c r="J36"/>
    </row>
    <row r="37" spans="3:23" x14ac:dyDescent="0.25">
      <c r="C37" s="761" t="s">
        <v>531</v>
      </c>
      <c r="D37" s="761"/>
      <c r="E37" s="761"/>
      <c r="F37" s="761"/>
      <c r="G37" s="761"/>
      <c r="H37" s="761"/>
      <c r="I37" s="761"/>
      <c r="J37" s="761"/>
    </row>
    <row r="38" spans="3:23" x14ac:dyDescent="0.25">
      <c r="C38" s="211"/>
      <c r="D38" s="204"/>
      <c r="E38" s="737" t="s">
        <v>532</v>
      </c>
      <c r="F38" s="737"/>
      <c r="G38" s="753" t="s">
        <v>432</v>
      </c>
      <c r="H38" s="753"/>
      <c r="I38" s="753" t="s">
        <v>425</v>
      </c>
      <c r="J38" s="753"/>
    </row>
    <row r="39" spans="3:23" x14ac:dyDescent="0.25">
      <c r="C39" s="211"/>
      <c r="D39" s="99" t="s">
        <v>308</v>
      </c>
      <c r="E39" s="100" t="s">
        <v>52</v>
      </c>
      <c r="F39" s="100" t="s">
        <v>53</v>
      </c>
      <c r="G39" s="214">
        <v>2022</v>
      </c>
      <c r="H39" s="214">
        <v>2023</v>
      </c>
      <c r="I39" s="214">
        <v>2022</v>
      </c>
      <c r="J39" s="214">
        <v>2023</v>
      </c>
    </row>
    <row r="40" spans="3:23" s="65" customFormat="1" x14ac:dyDescent="0.25">
      <c r="C40" s="212" t="s">
        <v>425</v>
      </c>
      <c r="D40" s="210" t="s">
        <v>309</v>
      </c>
      <c r="E40" s="486">
        <v>219</v>
      </c>
      <c r="F40" s="486">
        <v>4705</v>
      </c>
      <c r="G40" s="486">
        <v>459</v>
      </c>
      <c r="H40" s="486">
        <v>5540</v>
      </c>
      <c r="I40" s="486">
        <v>678</v>
      </c>
      <c r="J40" s="486">
        <v>10245</v>
      </c>
    </row>
    <row r="41" spans="3:23" x14ac:dyDescent="0.25">
      <c r="C41" s="369" t="s">
        <v>447</v>
      </c>
      <c r="D41" s="370"/>
      <c r="E41" s="421"/>
      <c r="F41" s="421"/>
      <c r="G41" s="421"/>
      <c r="H41" s="421"/>
      <c r="I41" s="421"/>
      <c r="J41" s="421"/>
      <c r="R41" s="65"/>
      <c r="S41" s="65"/>
      <c r="T41" s="65"/>
      <c r="U41" s="65"/>
      <c r="V41" s="65"/>
      <c r="W41" s="65"/>
    </row>
    <row r="42" spans="3:23" x14ac:dyDescent="0.25">
      <c r="C42" s="111" t="s">
        <v>328</v>
      </c>
      <c r="D42" s="112" t="s">
        <v>309</v>
      </c>
      <c r="E42" s="420">
        <v>71</v>
      </c>
      <c r="F42" s="420">
        <v>1283</v>
      </c>
      <c r="G42" s="420">
        <v>230</v>
      </c>
      <c r="H42" s="420">
        <v>2676</v>
      </c>
      <c r="I42" s="420">
        <v>301</v>
      </c>
      <c r="J42" s="420">
        <v>3959</v>
      </c>
      <c r="R42" s="65"/>
      <c r="S42" s="65"/>
      <c r="T42" s="65"/>
      <c r="U42" s="65"/>
      <c r="V42" s="65"/>
      <c r="W42" s="65"/>
    </row>
    <row r="43" spans="3:23" x14ac:dyDescent="0.25">
      <c r="C43" s="48" t="s">
        <v>326</v>
      </c>
      <c r="D43" s="112" t="s">
        <v>309</v>
      </c>
      <c r="E43" s="420">
        <v>148</v>
      </c>
      <c r="F43" s="420">
        <v>3422</v>
      </c>
      <c r="G43" s="420">
        <v>229</v>
      </c>
      <c r="H43" s="420">
        <v>2864</v>
      </c>
      <c r="I43" s="420">
        <v>377</v>
      </c>
      <c r="J43" s="420">
        <v>6286</v>
      </c>
      <c r="R43" s="65"/>
      <c r="S43" s="65"/>
      <c r="T43" s="65"/>
      <c r="U43" s="65"/>
      <c r="V43" s="65"/>
      <c r="W43" s="65"/>
    </row>
    <row r="44" spans="3:23" x14ac:dyDescent="0.25">
      <c r="C44" s="334" t="s">
        <v>448</v>
      </c>
      <c r="D44" s="368"/>
      <c r="E44" s="421"/>
      <c r="F44" s="421"/>
      <c r="G44" s="421"/>
      <c r="H44" s="421"/>
      <c r="I44" s="421"/>
      <c r="J44" s="421"/>
      <c r="R44" s="65"/>
      <c r="S44" s="65"/>
      <c r="T44" s="65"/>
      <c r="U44" s="65"/>
      <c r="V44" s="65"/>
      <c r="W44" s="65"/>
    </row>
    <row r="45" spans="3:23" x14ac:dyDescent="0.25">
      <c r="C45" s="111" t="s">
        <v>424</v>
      </c>
      <c r="D45" s="112" t="s">
        <v>309</v>
      </c>
      <c r="E45" s="420">
        <v>29</v>
      </c>
      <c r="F45" s="420">
        <v>623</v>
      </c>
      <c r="G45" s="420">
        <v>24</v>
      </c>
      <c r="H45" s="420">
        <v>642</v>
      </c>
      <c r="I45" s="420">
        <v>53</v>
      </c>
      <c r="J45" s="420">
        <v>1265</v>
      </c>
      <c r="R45" s="65"/>
      <c r="S45" s="65"/>
      <c r="T45" s="65"/>
      <c r="U45" s="65"/>
      <c r="V45" s="65"/>
      <c r="W45" s="65"/>
    </row>
    <row r="46" spans="3:23" x14ac:dyDescent="0.25">
      <c r="C46" s="111" t="s">
        <v>423</v>
      </c>
      <c r="D46" s="112" t="s">
        <v>309</v>
      </c>
      <c r="E46" s="420">
        <v>190</v>
      </c>
      <c r="F46" s="420">
        <v>4082</v>
      </c>
      <c r="G46" s="420">
        <v>435</v>
      </c>
      <c r="H46" s="420">
        <v>4898</v>
      </c>
      <c r="I46" s="420">
        <v>625</v>
      </c>
      <c r="J46" s="420">
        <v>8980</v>
      </c>
      <c r="R46" s="65"/>
      <c r="S46" s="65"/>
      <c r="T46" s="65"/>
      <c r="U46" s="65"/>
      <c r="V46" s="65"/>
      <c r="W46" s="65"/>
    </row>
    <row r="47" spans="3:23" x14ac:dyDescent="0.25">
      <c r="C47" s="334" t="s">
        <v>451</v>
      </c>
      <c r="D47" s="368"/>
      <c r="E47" s="421"/>
      <c r="F47" s="421"/>
      <c r="G47" s="421"/>
      <c r="H47" s="421"/>
      <c r="I47" s="421"/>
      <c r="J47" s="421"/>
      <c r="R47" s="65"/>
      <c r="S47" s="65"/>
      <c r="T47" s="65"/>
      <c r="U47" s="65"/>
      <c r="V47" s="65"/>
      <c r="W47" s="65"/>
    </row>
    <row r="48" spans="3:23" x14ac:dyDescent="0.25">
      <c r="C48" s="227" t="s">
        <v>313</v>
      </c>
      <c r="D48" s="112" t="s">
        <v>309</v>
      </c>
      <c r="E48" s="420">
        <v>122</v>
      </c>
      <c r="F48" s="420">
        <v>1619</v>
      </c>
      <c r="G48" s="420">
        <v>191</v>
      </c>
      <c r="H48" s="420">
        <v>1739</v>
      </c>
      <c r="I48" s="420">
        <v>313</v>
      </c>
      <c r="J48" s="420">
        <v>3358</v>
      </c>
      <c r="R48" s="65"/>
      <c r="S48" s="65"/>
      <c r="T48" s="65"/>
      <c r="U48" s="65"/>
      <c r="V48" s="65"/>
      <c r="W48" s="65"/>
    </row>
    <row r="49" spans="3:23" x14ac:dyDescent="0.25">
      <c r="C49" s="227" t="s">
        <v>314</v>
      </c>
      <c r="D49" s="112" t="s">
        <v>309</v>
      </c>
      <c r="E49" s="420">
        <v>92</v>
      </c>
      <c r="F49" s="420">
        <v>2616</v>
      </c>
      <c r="G49" s="420">
        <v>253</v>
      </c>
      <c r="H49" s="420">
        <v>3384</v>
      </c>
      <c r="I49" s="420">
        <v>345</v>
      </c>
      <c r="J49" s="420">
        <v>6000</v>
      </c>
      <c r="R49" s="65"/>
      <c r="S49" s="65"/>
      <c r="T49" s="65"/>
      <c r="U49" s="65"/>
      <c r="V49" s="65"/>
      <c r="W49" s="65"/>
    </row>
    <row r="50" spans="3:23" x14ac:dyDescent="0.25">
      <c r="C50" s="227" t="s">
        <v>315</v>
      </c>
      <c r="D50" s="112" t="s">
        <v>309</v>
      </c>
      <c r="E50" s="420">
        <v>5</v>
      </c>
      <c r="F50" s="420">
        <v>470</v>
      </c>
      <c r="G50" s="420">
        <v>15</v>
      </c>
      <c r="H50" s="420">
        <v>417</v>
      </c>
      <c r="I50" s="420">
        <v>20</v>
      </c>
      <c r="J50" s="420">
        <v>887</v>
      </c>
      <c r="R50" s="65"/>
      <c r="S50" s="65"/>
      <c r="T50" s="65"/>
      <c r="U50" s="65"/>
      <c r="V50" s="65"/>
      <c r="W50" s="65"/>
    </row>
    <row r="51" spans="3:23" x14ac:dyDescent="0.25">
      <c r="C51" s="70"/>
      <c r="D51" s="63"/>
      <c r="E51" s="110"/>
      <c r="F51"/>
      <c r="G51" s="89"/>
      <c r="H51" s="89"/>
      <c r="I51" s="89"/>
      <c r="J51"/>
    </row>
    <row r="52" spans="3:23" x14ac:dyDescent="0.25">
      <c r="C52" s="70"/>
      <c r="D52" s="63"/>
      <c r="E52" s="110"/>
      <c r="F52"/>
      <c r="G52" s="89"/>
      <c r="H52" s="89"/>
      <c r="I52" s="89"/>
      <c r="J52"/>
    </row>
    <row r="53" spans="3:23" x14ac:dyDescent="0.25">
      <c r="C53" s="70"/>
      <c r="D53" s="63"/>
      <c r="E53" s="110"/>
      <c r="F53"/>
      <c r="G53" s="89"/>
      <c r="H53" s="89"/>
      <c r="I53" s="89"/>
      <c r="J53"/>
    </row>
    <row r="54" spans="3:23" x14ac:dyDescent="0.25">
      <c r="C54" s="195" t="s">
        <v>533</v>
      </c>
      <c r="D54" s="196"/>
      <c r="E54" s="197"/>
      <c r="F54" s="197"/>
      <c r="G54" s="89"/>
      <c r="H54" s="89"/>
      <c r="I54" s="89"/>
      <c r="J54"/>
    </row>
    <row r="55" spans="3:23" x14ac:dyDescent="0.25">
      <c r="C55" s="211"/>
      <c r="D55" s="99" t="s">
        <v>308</v>
      </c>
      <c r="E55" s="100">
        <v>2022</v>
      </c>
      <c r="F55" s="100">
        <v>2023</v>
      </c>
      <c r="G55" s="89"/>
      <c r="H55" s="89"/>
      <c r="I55" s="89"/>
      <c r="J55"/>
    </row>
    <row r="56" spans="3:23" x14ac:dyDescent="0.25">
      <c r="C56" s="209" t="s">
        <v>563</v>
      </c>
      <c r="D56" s="210" t="s">
        <v>444</v>
      </c>
      <c r="E56" s="213">
        <v>0.17</v>
      </c>
      <c r="F56" s="213">
        <v>0.33</v>
      </c>
      <c r="G56" s="89"/>
      <c r="H56" s="89"/>
      <c r="I56" s="89"/>
      <c r="J56"/>
    </row>
    <row r="57" spans="3:23" x14ac:dyDescent="0.25">
      <c r="C57"/>
      <c r="D57" s="46"/>
      <c r="E57"/>
      <c r="F57"/>
      <c r="G57" s="35"/>
      <c r="H57" s="34"/>
      <c r="I57" s="89"/>
      <c r="J57"/>
    </row>
    <row r="58" spans="3:23" x14ac:dyDescent="0.25">
      <c r="C58" s="4"/>
      <c r="D58" s="4"/>
      <c r="E58" s="4"/>
      <c r="F58" s="4"/>
      <c r="G58" s="4"/>
      <c r="H58" s="4"/>
    </row>
    <row r="59" spans="3:23" x14ac:dyDescent="0.25">
      <c r="C59" s="4"/>
      <c r="D59" s="4"/>
      <c r="E59" s="4"/>
      <c r="F59" s="4"/>
      <c r="G59" s="4"/>
      <c r="H59" s="4"/>
    </row>
    <row r="60" spans="3:23" x14ac:dyDescent="0.25">
      <c r="C60" s="4"/>
      <c r="D60" s="4"/>
      <c r="E60" s="4"/>
      <c r="F60" s="4"/>
      <c r="G60" s="4"/>
      <c r="H60" s="4"/>
    </row>
    <row r="61" spans="3:23" x14ac:dyDescent="0.25">
      <c r="C61" s="4"/>
      <c r="D61" s="4"/>
      <c r="E61" s="4"/>
      <c r="F61" s="4"/>
      <c r="G61" s="4"/>
      <c r="H61" s="4"/>
    </row>
    <row r="62" spans="3:23" x14ac:dyDescent="0.25">
      <c r="C62" s="4"/>
      <c r="D62" s="4"/>
      <c r="E62" s="4"/>
      <c r="F62" s="4"/>
      <c r="G62" s="4"/>
      <c r="H62" s="4"/>
    </row>
    <row r="63" spans="3:23" x14ac:dyDescent="0.25">
      <c r="C63" s="4"/>
      <c r="D63" s="4"/>
      <c r="E63" s="4"/>
      <c r="F63" s="4"/>
      <c r="G63" s="4"/>
      <c r="H63" s="4"/>
    </row>
    <row r="64" spans="3:23" x14ac:dyDescent="0.25">
      <c r="C64" s="4"/>
      <c r="D64" s="4"/>
      <c r="E64" s="4"/>
      <c r="F64" s="4"/>
      <c r="G64" s="4"/>
      <c r="H64" s="4"/>
    </row>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sheetData>
  <sheetProtection algorithmName="SHA-512" hashValue="0ecVlN2X/S/WNRj7q5LGB50ki0PLyXf2fP6Ryk65H0PVhiPFp1rY5dMybFDV7yYmM9YUBEswif8qCMHweYebeA==" saltValue="91UnTdb0vZzcX8mJM3pHsw==" spinCount="100000" sheet="1" objects="1" scenarios="1" selectLockedCells="1" selectUnlockedCells="1"/>
  <mergeCells count="4">
    <mergeCell ref="E38:F38"/>
    <mergeCell ref="G38:H38"/>
    <mergeCell ref="I38:J38"/>
    <mergeCell ref="C37:J3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2ebf740-c20c-4b99-8281-fa51a27b90fe">
      <Terms xmlns="http://schemas.microsoft.com/office/infopath/2007/PartnerControls"/>
    </lcf76f155ced4ddcb4097134ff3c332f>
    <TaxCatchAll xmlns="1c205334-ae5f-47cf-89fa-edde541b2a5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C844DE1E92EF4698F910C09954FDFE" ma:contentTypeVersion="14" ma:contentTypeDescription="Create a new document." ma:contentTypeScope="" ma:versionID="bbe3f3df345a373b685f410a1699537a">
  <xsd:schema xmlns:xsd="http://www.w3.org/2001/XMLSchema" xmlns:xs="http://www.w3.org/2001/XMLSchema" xmlns:p="http://schemas.microsoft.com/office/2006/metadata/properties" xmlns:ns2="92ebf740-c20c-4b99-8281-fa51a27b90fe" xmlns:ns3="1c205334-ae5f-47cf-89fa-edde541b2a58" targetNamespace="http://schemas.microsoft.com/office/2006/metadata/properties" ma:root="true" ma:fieldsID="8c710f784b004e286fc0c800ddf3f49f" ns2:_="" ns3:_="">
    <xsd:import namespace="92ebf740-c20c-4b99-8281-fa51a27b90fe"/>
    <xsd:import namespace="1c205334-ae5f-47cf-89fa-edde541b2a5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ebf740-c20c-4b99-8281-fa51a27b90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205334-ae5f-47cf-89fa-edde541b2a5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1d9c526-8842-4364-9fe8-3430202bbbd3}" ma:internalName="TaxCatchAll" ma:showField="CatchAllData" ma:web="1c205334-ae5f-47cf-89fa-edde541b2a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511917-301A-4C01-B3A7-570625EBA9AA}">
  <ds:schemaRefs>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1c205334-ae5f-47cf-89fa-edde541b2a58"/>
    <ds:schemaRef ds:uri="92ebf740-c20c-4b99-8281-fa51a27b90fe"/>
  </ds:schemaRefs>
</ds:datastoreItem>
</file>

<file path=customXml/itemProps2.xml><?xml version="1.0" encoding="utf-8"?>
<ds:datastoreItem xmlns:ds="http://schemas.openxmlformats.org/officeDocument/2006/customXml" ds:itemID="{D7375088-FE5E-4AE0-88FB-23EB5F5E72F1}">
  <ds:schemaRefs>
    <ds:schemaRef ds:uri="http://schemas.microsoft.com/sharepoint/v3/contenttype/forms"/>
  </ds:schemaRefs>
</ds:datastoreItem>
</file>

<file path=customXml/itemProps3.xml><?xml version="1.0" encoding="utf-8"?>
<ds:datastoreItem xmlns:ds="http://schemas.openxmlformats.org/officeDocument/2006/customXml" ds:itemID="{EF1B8585-AC88-4A73-BE5F-A2BEEBD2A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ebf740-c20c-4b99-8281-fa51a27b90fe"/>
    <ds:schemaRef ds:uri="1c205334-ae5f-47cf-89fa-edde541b2a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COVER</vt:lpstr>
      <vt:lpstr>GLOSSARY</vt:lpstr>
      <vt:lpstr>ABBREVIATIONS</vt:lpstr>
      <vt:lpstr>CONTENT</vt:lpstr>
      <vt:lpstr>CORPORATE GOVERNANCE</vt:lpstr>
      <vt:lpstr>ANTI-CORRUPTION AND COMPLIANCE</vt:lpstr>
      <vt:lpstr>CLIENTS AND SUPPLIERS</vt:lpstr>
      <vt:lpstr>EMPLOYEES</vt:lpstr>
      <vt:lpstr>OCCUPATIONAL HEALTH AND SAFETY</vt:lpstr>
      <vt:lpstr>SOCIAL RESPONSIBILITY</vt:lpstr>
      <vt:lpstr>ENERGY CONSUMPTION</vt:lpstr>
      <vt:lpstr>ENVIRONMENTAL PROTECTION</vt:lpstr>
      <vt:lpstr>CLIMATE IMPACT MANAGEMENT</vt:lpstr>
      <vt:lpstr>GRI</vt:lpstr>
      <vt:lpstr>SASB</vt:lpstr>
      <vt:lpstr>Contacts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Renat Sailau</dc:creator>
  <cp:keywords/>
  <dc:description/>
  <cp:lastModifiedBy>Хвостова Ирина Евгеньевна</cp:lastModifiedBy>
  <cp:revision/>
  <cp:lastPrinted>2024-06-10T14:33:20Z</cp:lastPrinted>
  <dcterms:created xsi:type="dcterms:W3CDTF">2015-06-05T18:17:20Z</dcterms:created>
  <dcterms:modified xsi:type="dcterms:W3CDTF">2024-07-01T10:36:41Z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0x010100EDC844DE1E92EF4698F910C09954FDFE</vt:lpwstr>
  </property>
  <property fmtid="{D5CDD505-2E9C-101B-9397-08002B2CF9AE}" pid="3" name="MediaServiceImageTags">
    <vt:lpwstr/>
  </property>
</Properties>
</file>